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ORD_WIN\__02_przetargi\2016\poz 28 zakup tonerów DUŻY\02 zapytania\02_treść zapytania\"/>
    </mc:Choice>
  </mc:AlternateContent>
  <bookViews>
    <workbookView xWindow="0" yWindow="0" windowWidth="28800" windowHeight="13560"/>
  </bookViews>
  <sheets>
    <sheet name="Lista UDPP" sheetId="1" r:id="rId1"/>
  </sheets>
  <definedNames>
    <definedName name="_xlnm.Print_Area" localSheetId="0">'Lista UDPP'!$A$1:$I$119</definedName>
    <definedName name="_xlnm.Print_Titles" localSheetId="0">'Lista UDPP'!$2:$2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1" l="1"/>
  <c r="H88" i="1" l="1"/>
  <c r="I88" i="1" s="1"/>
  <c r="G88" i="1"/>
  <c r="G107" i="1" l="1"/>
  <c r="H107" i="1"/>
  <c r="I107" i="1" s="1"/>
  <c r="G108" i="1"/>
  <c r="H108" i="1"/>
  <c r="I108" i="1" s="1"/>
  <c r="G17" i="1"/>
  <c r="H17" i="1"/>
  <c r="I17" i="1" s="1"/>
  <c r="G18" i="1"/>
  <c r="H18" i="1"/>
  <c r="I18" i="1" s="1"/>
  <c r="G19" i="1"/>
  <c r="H19" i="1"/>
  <c r="I19" i="1" s="1"/>
  <c r="G20" i="1"/>
  <c r="H20" i="1"/>
  <c r="I20" i="1" s="1"/>
  <c r="G59" i="1"/>
  <c r="H59" i="1"/>
  <c r="I59" i="1" s="1"/>
  <c r="G60" i="1"/>
  <c r="H60" i="1"/>
  <c r="I60" i="1" s="1"/>
  <c r="G61" i="1"/>
  <c r="H61" i="1"/>
  <c r="I61" i="1" s="1"/>
  <c r="G62" i="1"/>
  <c r="H62" i="1"/>
  <c r="I62" i="1" s="1"/>
  <c r="G104" i="1"/>
  <c r="H104" i="1"/>
  <c r="I104" i="1" s="1"/>
  <c r="G99" i="1"/>
  <c r="H99" i="1"/>
  <c r="I99" i="1" s="1"/>
  <c r="G101" i="1"/>
  <c r="H101" i="1"/>
  <c r="I101" i="1" s="1"/>
  <c r="G102" i="1"/>
  <c r="H102" i="1"/>
  <c r="I102" i="1" s="1"/>
  <c r="G92" i="1"/>
  <c r="H92" i="1"/>
  <c r="I92" i="1" s="1"/>
  <c r="G89" i="1"/>
  <c r="H89" i="1"/>
  <c r="I89" i="1" s="1"/>
  <c r="G80" i="1"/>
  <c r="H80" i="1"/>
  <c r="I80" i="1" s="1"/>
  <c r="G81" i="1"/>
  <c r="H81" i="1"/>
  <c r="I81" i="1" s="1"/>
  <c r="G82" i="1"/>
  <c r="H82" i="1"/>
  <c r="I82" i="1" s="1"/>
  <c r="G83" i="1"/>
  <c r="H83" i="1"/>
  <c r="I83" i="1" s="1"/>
  <c r="G67" i="1"/>
  <c r="H67" i="1"/>
  <c r="I67" i="1" s="1"/>
  <c r="G68" i="1"/>
  <c r="H68" i="1"/>
  <c r="I68" i="1" s="1"/>
  <c r="G69" i="1"/>
  <c r="H69" i="1"/>
  <c r="I69" i="1" s="1"/>
  <c r="G70" i="1"/>
  <c r="H70" i="1"/>
  <c r="I70" i="1" s="1"/>
  <c r="G84" i="1"/>
  <c r="H84" i="1"/>
  <c r="I84" i="1" s="1"/>
  <c r="G85" i="1"/>
  <c r="H85" i="1"/>
  <c r="I85" i="1" s="1"/>
  <c r="G86" i="1"/>
  <c r="H86" i="1"/>
  <c r="I86" i="1" s="1"/>
  <c r="G87" i="1"/>
  <c r="H87" i="1"/>
  <c r="I87" i="1" s="1"/>
  <c r="G71" i="1"/>
  <c r="H71" i="1"/>
  <c r="I71" i="1" s="1"/>
  <c r="G72" i="1"/>
  <c r="H72" i="1"/>
  <c r="I72" i="1" s="1"/>
  <c r="G73" i="1"/>
  <c r="H73" i="1"/>
  <c r="I73" i="1" s="1"/>
  <c r="G74" i="1"/>
  <c r="H74" i="1"/>
  <c r="I74" i="1" s="1"/>
  <c r="G93" i="1"/>
  <c r="H93" i="1"/>
  <c r="I93" i="1" s="1"/>
  <c r="G96" i="1"/>
  <c r="H96" i="1"/>
  <c r="I96" i="1" s="1"/>
  <c r="G95" i="1"/>
  <c r="H95" i="1"/>
  <c r="I95" i="1" s="1"/>
  <c r="G4" i="1"/>
  <c r="H4" i="1"/>
  <c r="I4" i="1" s="1"/>
  <c r="G3" i="1"/>
  <c r="H3" i="1"/>
  <c r="I3" i="1" s="1"/>
  <c r="G63" i="1"/>
  <c r="H63" i="1"/>
  <c r="I63" i="1" s="1"/>
  <c r="G65" i="1"/>
  <c r="H65" i="1"/>
  <c r="I65" i="1" s="1"/>
  <c r="G103" i="1"/>
  <c r="H103" i="1"/>
  <c r="I103" i="1" s="1"/>
  <c r="G115" i="1"/>
  <c r="H115" i="1"/>
  <c r="I115" i="1" s="1"/>
  <c r="G114" i="1"/>
  <c r="H114" i="1"/>
  <c r="I114" i="1" s="1"/>
  <c r="G66" i="1"/>
  <c r="H66" i="1"/>
  <c r="I66" i="1" s="1"/>
  <c r="G25" i="1"/>
  <c r="H25" i="1"/>
  <c r="I25" i="1" s="1"/>
  <c r="G30" i="1"/>
  <c r="H30" i="1"/>
  <c r="I30" i="1" s="1"/>
  <c r="G26" i="1"/>
  <c r="H26" i="1"/>
  <c r="I26" i="1" s="1"/>
  <c r="G27" i="1"/>
  <c r="H27" i="1"/>
  <c r="I27" i="1" s="1"/>
  <c r="G41" i="1"/>
  <c r="H41" i="1"/>
  <c r="I41" i="1" s="1"/>
  <c r="G42" i="1"/>
  <c r="H42" i="1"/>
  <c r="I42" i="1" s="1"/>
  <c r="G43" i="1"/>
  <c r="H43" i="1"/>
  <c r="I43" i="1" s="1"/>
  <c r="G23" i="1"/>
  <c r="H23" i="1"/>
  <c r="I23" i="1" s="1"/>
  <c r="G24" i="1"/>
  <c r="H24" i="1"/>
  <c r="I24" i="1" s="1"/>
  <c r="G36" i="1"/>
  <c r="H36" i="1"/>
  <c r="I36" i="1" s="1"/>
  <c r="G35" i="1"/>
  <c r="H35" i="1"/>
  <c r="I35" i="1" s="1"/>
  <c r="G37" i="1"/>
  <c r="H37" i="1"/>
  <c r="I37" i="1" s="1"/>
  <c r="G38" i="1"/>
  <c r="H38" i="1"/>
  <c r="I38" i="1" s="1"/>
  <c r="G33" i="1"/>
  <c r="H33" i="1"/>
  <c r="I33" i="1" s="1"/>
  <c r="G34" i="1"/>
  <c r="H34" i="1"/>
  <c r="I34" i="1" s="1"/>
  <c r="G39" i="1"/>
  <c r="H39" i="1"/>
  <c r="I39" i="1" s="1"/>
  <c r="G112" i="1"/>
  <c r="H112" i="1"/>
  <c r="I112" i="1" s="1"/>
  <c r="G113" i="1"/>
  <c r="H113" i="1"/>
  <c r="I113" i="1" s="1"/>
  <c r="G116" i="1"/>
  <c r="H116" i="1"/>
  <c r="I116" i="1" s="1"/>
  <c r="H53" i="1"/>
  <c r="I53" i="1" s="1"/>
  <c r="G53" i="1"/>
  <c r="H52" i="1"/>
  <c r="I52" i="1" s="1"/>
  <c r="G52" i="1"/>
  <c r="H51" i="1"/>
  <c r="I51" i="1" s="1"/>
  <c r="G51" i="1"/>
  <c r="H50" i="1"/>
  <c r="I50" i="1" s="1"/>
  <c r="G50" i="1"/>
  <c r="H49" i="1"/>
  <c r="I49" i="1" s="1"/>
  <c r="G49" i="1"/>
  <c r="H48" i="1"/>
  <c r="I48" i="1" s="1"/>
  <c r="G48" i="1"/>
  <c r="H16" i="1"/>
  <c r="I16" i="1" s="1"/>
  <c r="G16" i="1"/>
  <c r="H15" i="1"/>
  <c r="I15" i="1" s="1"/>
  <c r="G15" i="1"/>
  <c r="H14" i="1"/>
  <c r="I14" i="1" s="1"/>
  <c r="G14" i="1"/>
  <c r="H13" i="1"/>
  <c r="I13" i="1" s="1"/>
  <c r="G13" i="1"/>
  <c r="H110" i="1"/>
  <c r="I110" i="1" s="1"/>
  <c r="G110" i="1"/>
  <c r="H56" i="1"/>
  <c r="I56" i="1" s="1"/>
  <c r="G56" i="1"/>
  <c r="H111" i="1"/>
  <c r="I111" i="1" s="1"/>
  <c r="G111" i="1"/>
  <c r="H94" i="1"/>
  <c r="I94" i="1" s="1"/>
  <c r="G94" i="1"/>
  <c r="H97" i="1"/>
  <c r="I97" i="1" s="1"/>
  <c r="G97" i="1"/>
  <c r="H58" i="1"/>
  <c r="I58" i="1" s="1"/>
  <c r="G58" i="1"/>
  <c r="H6" i="1"/>
  <c r="G6" i="1"/>
  <c r="H90" i="1"/>
  <c r="I90" i="1" s="1"/>
  <c r="G90" i="1"/>
  <c r="H98" i="1"/>
  <c r="I98" i="1" s="1"/>
  <c r="G98" i="1"/>
  <c r="H109" i="1"/>
  <c r="I109" i="1" s="1"/>
  <c r="G109" i="1"/>
  <c r="H57" i="1"/>
  <c r="I57" i="1" s="1"/>
  <c r="G57" i="1"/>
  <c r="H5" i="1"/>
  <c r="I5" i="1" s="1"/>
  <c r="G5" i="1"/>
  <c r="H106" i="1"/>
  <c r="I106" i="1" s="1"/>
  <c r="G106" i="1"/>
  <c r="H31" i="1"/>
  <c r="I31" i="1" s="1"/>
  <c r="G31" i="1"/>
  <c r="H29" i="1"/>
  <c r="I29" i="1" s="1"/>
  <c r="G29" i="1"/>
  <c r="H22" i="1"/>
  <c r="I22" i="1" s="1"/>
  <c r="G22" i="1"/>
  <c r="H91" i="1"/>
  <c r="I91" i="1" s="1"/>
  <c r="G91" i="1"/>
  <c r="H64" i="1"/>
  <c r="I64" i="1" s="1"/>
  <c r="G64" i="1"/>
  <c r="H7" i="1"/>
  <c r="I7" i="1" s="1"/>
  <c r="G7" i="1"/>
  <c r="H100" i="1"/>
  <c r="I100" i="1" s="1"/>
  <c r="G100" i="1"/>
  <c r="H28" i="1"/>
  <c r="I28" i="1" s="1"/>
  <c r="G28" i="1"/>
  <c r="H40" i="1"/>
  <c r="I40" i="1" s="1"/>
  <c r="G40" i="1"/>
  <c r="H47" i="1"/>
  <c r="I47" i="1" s="1"/>
  <c r="G47" i="1"/>
  <c r="H46" i="1"/>
  <c r="I46" i="1" s="1"/>
  <c r="G46" i="1"/>
  <c r="H45" i="1"/>
  <c r="I45" i="1" s="1"/>
  <c r="G45" i="1"/>
  <c r="H44" i="1"/>
  <c r="I44" i="1" s="1"/>
  <c r="G44" i="1"/>
  <c r="H32" i="1"/>
  <c r="I32" i="1" s="1"/>
  <c r="G32" i="1"/>
  <c r="H8" i="1"/>
  <c r="I8" i="1" s="1"/>
  <c r="G8" i="1"/>
  <c r="H55" i="1"/>
  <c r="I55" i="1" s="1"/>
  <c r="G55" i="1"/>
  <c r="H54" i="1"/>
  <c r="I54" i="1" s="1"/>
  <c r="G54" i="1"/>
  <c r="H21" i="1"/>
  <c r="I21" i="1" s="1"/>
  <c r="G21" i="1"/>
  <c r="H105" i="1"/>
  <c r="I105" i="1" s="1"/>
  <c r="G105" i="1"/>
  <c r="H12" i="1"/>
  <c r="I12" i="1" s="1"/>
  <c r="G12" i="1"/>
  <c r="H11" i="1"/>
  <c r="I11" i="1" s="1"/>
  <c r="G11" i="1"/>
  <c r="H10" i="1"/>
  <c r="I10" i="1" s="1"/>
  <c r="G10" i="1"/>
  <c r="H9" i="1"/>
  <c r="I9" i="1" s="1"/>
  <c r="G9" i="1"/>
  <c r="I6" i="1" l="1"/>
  <c r="I118" i="1" s="1"/>
  <c r="H118" i="1"/>
  <c r="H119" i="1" s="1"/>
</calcChain>
</file>

<file path=xl/sharedStrings.xml><?xml version="1.0" encoding="utf-8"?>
<sst xmlns="http://schemas.openxmlformats.org/spreadsheetml/2006/main" count="328" uniqueCount="151">
  <si>
    <t>ColorWave300</t>
  </si>
  <si>
    <t>44059209 440640Y</t>
  </si>
  <si>
    <t>44059210 440640M</t>
  </si>
  <si>
    <t>C-EXV-22</t>
  </si>
  <si>
    <t>TN314Y</t>
  </si>
  <si>
    <t>TN321C - A33K450</t>
  </si>
  <si>
    <t>TN321K - A33K150</t>
  </si>
  <si>
    <t>TN321M - A33K350</t>
  </si>
  <si>
    <t>TN321Y - A33K250</t>
  </si>
  <si>
    <t>TN-413K</t>
  </si>
  <si>
    <t>TN513 - A33K051</t>
  </si>
  <si>
    <t>24016SE</t>
  </si>
  <si>
    <t>C-EXV-11</t>
  </si>
  <si>
    <t>CLI-8M</t>
  </si>
  <si>
    <t>Q5949X</t>
  </si>
  <si>
    <t>TN211/TN213</t>
  </si>
  <si>
    <t>TN314C</t>
  </si>
  <si>
    <t>TN314M</t>
  </si>
  <si>
    <t>2772B003</t>
  </si>
  <si>
    <t>44059212 440640K</t>
  </si>
  <si>
    <t>12026XW</t>
  </si>
  <si>
    <t>C7115X</t>
  </si>
  <si>
    <t>C-EXV-33</t>
  </si>
  <si>
    <t>12016SE</t>
  </si>
  <si>
    <t>Q7553X</t>
  </si>
  <si>
    <t>106R02182</t>
  </si>
  <si>
    <t>Phaser 3010</t>
  </si>
  <si>
    <t>44059211 440640C</t>
  </si>
  <si>
    <t>1100BK</t>
  </si>
  <si>
    <t>1100C</t>
  </si>
  <si>
    <t>1100M</t>
  </si>
  <si>
    <t>1100Y</t>
  </si>
  <si>
    <t>12A7405</t>
  </si>
  <si>
    <t>12A8302</t>
  </si>
  <si>
    <t>24080SE</t>
  </si>
  <si>
    <t>250A11E</t>
  </si>
  <si>
    <t>C3903A</t>
  </si>
  <si>
    <t>C4092A</t>
  </si>
  <si>
    <t>C4810A</t>
  </si>
  <si>
    <t>C4811A</t>
  </si>
  <si>
    <t>C4812A</t>
  </si>
  <si>
    <t>C4813A</t>
  </si>
  <si>
    <t>C4820A</t>
  </si>
  <si>
    <t>DJ 1055 CM PLUS</t>
  </si>
  <si>
    <t>C4821A</t>
  </si>
  <si>
    <t>C4822A</t>
  </si>
  <si>
    <t>C4823A</t>
  </si>
  <si>
    <t>C4836AE</t>
  </si>
  <si>
    <t>C4837AE</t>
  </si>
  <si>
    <t>C4838AE</t>
  </si>
  <si>
    <t>C4844AE</t>
  </si>
  <si>
    <t>C4846A</t>
  </si>
  <si>
    <t>C4847A</t>
  </si>
  <si>
    <t>C4848A</t>
  </si>
  <si>
    <t>C4871A</t>
  </si>
  <si>
    <t>CB436A</t>
  </si>
  <si>
    <t>CE255X</t>
  </si>
  <si>
    <t>CE505X</t>
  </si>
  <si>
    <t>C-EXV-14</t>
  </si>
  <si>
    <t>C-EXV-18</t>
  </si>
  <si>
    <t>CLI-8C</t>
  </si>
  <si>
    <t>CLI-8Y</t>
  </si>
  <si>
    <t>E250X22G</t>
  </si>
  <si>
    <t>MLD3050B</t>
  </si>
  <si>
    <t>MLT-D1042S</t>
  </si>
  <si>
    <t>pgi-5Bk</t>
  </si>
  <si>
    <t>TN301K</t>
  </si>
  <si>
    <t>TN314K</t>
  </si>
  <si>
    <t>TN322 - A33K050</t>
  </si>
  <si>
    <t>TN511</t>
  </si>
  <si>
    <t>TN-613C</t>
  </si>
  <si>
    <t>TN-613M</t>
  </si>
  <si>
    <t>TN-613Y</t>
  </si>
  <si>
    <t xml:space="preserve"> </t>
  </si>
  <si>
    <t>Model tonera</t>
  </si>
  <si>
    <t>Modele drukarek</t>
  </si>
  <si>
    <t>Develop ineo 350</t>
  </si>
  <si>
    <t>Konica Minolta Bizhub c360</t>
  </si>
  <si>
    <t>Samsung M2875ND</t>
  </si>
  <si>
    <t>Xerox Phaser 3320</t>
  </si>
  <si>
    <t>DR-310</t>
  </si>
  <si>
    <t>TN-311</t>
  </si>
  <si>
    <t>TN-319K</t>
  </si>
  <si>
    <t>TN-319C </t>
  </si>
  <si>
    <t>TN-319M</t>
  </si>
  <si>
    <t>TN-319Y</t>
  </si>
  <si>
    <t>DR-311CMY </t>
  </si>
  <si>
    <t>DR-311K (black) </t>
  </si>
  <si>
    <t>WX-101 </t>
  </si>
  <si>
    <t>bęben MLT-R116 (black)</t>
  </si>
  <si>
    <t>toner MLT-D116L (black)</t>
  </si>
  <si>
    <t>106R02306</t>
  </si>
  <si>
    <t>Lp.</t>
  </si>
  <si>
    <t>Ilość</t>
  </si>
  <si>
    <t>Suma netto / brutto:</t>
  </si>
  <si>
    <t>Konica Minolta C364E</t>
  </si>
  <si>
    <t>Konica 7222</t>
  </si>
  <si>
    <t>Develop Ineo 250 </t>
  </si>
  <si>
    <t>HP LJ 1100</t>
  </si>
  <si>
    <t>HP LJ 1200</t>
  </si>
  <si>
    <t>HP LJ 1320</t>
  </si>
  <si>
    <t>OKI MC 860</t>
  </si>
  <si>
    <t>Canon IR 1022A</t>
  </si>
  <si>
    <t>Canon IR 2018</t>
  </si>
  <si>
    <t>Canon IR 2520</t>
  </si>
  <si>
    <t>Canon IR 3025
Canon IR 3225n </t>
  </si>
  <si>
    <t>Canon IR 5055</t>
  </si>
  <si>
    <t>Lexmark E120</t>
  </si>
  <si>
    <t>Lexmark E232</t>
  </si>
  <si>
    <t>Lexmark E250 DN</t>
  </si>
  <si>
    <t>Lexmark E321</t>
  </si>
  <si>
    <t>Samsung ML-1660</t>
  </si>
  <si>
    <t>Samsung ML-3051 ND</t>
  </si>
  <si>
    <t>Canon PIXMA MX700</t>
  </si>
  <si>
    <t>HP LJ P1505N</t>
  </si>
  <si>
    <t>HP LJ P2015DN</t>
  </si>
  <si>
    <t>HP LJ P2055DN</t>
  </si>
  <si>
    <t>HP LJ P3015</t>
  </si>
  <si>
    <t>Brother mfc6490cw</t>
  </si>
  <si>
    <t>HP LJ 6P</t>
  </si>
  <si>
    <t>OKI B430 DN</t>
  </si>
  <si>
    <t>OKI B431 d</t>
  </si>
  <si>
    <t>OKI B431 d
OKI B432</t>
  </si>
  <si>
    <t>OKI B432</t>
  </si>
  <si>
    <t>OKI B6300</t>
  </si>
  <si>
    <t>HP Business Inkjet 1100</t>
  </si>
  <si>
    <t>Konica Minolta Bizhub 361
Konica Minolta Bizhub 500</t>
  </si>
  <si>
    <t>Konica Minolta Bizhub 454e</t>
  </si>
  <si>
    <t>Konica Minolta Bizhub C353</t>
  </si>
  <si>
    <t>Konica Minolta Bizhub 284e</t>
  </si>
  <si>
    <t>Konica Minolta bizhub C452</t>
  </si>
  <si>
    <t>HP LJ 1022n</t>
  </si>
  <si>
    <t>Q2612A</t>
  </si>
  <si>
    <t>T 6190</t>
  </si>
  <si>
    <t>T 6162</t>
  </si>
  <si>
    <t>T 6164</t>
  </si>
  <si>
    <t>T 6163</t>
  </si>
  <si>
    <t>T 6161</t>
  </si>
  <si>
    <t>EPSON B300 POJ. NA TUSZ</t>
  </si>
  <si>
    <t>EPSON B300 CYJAN</t>
  </si>
  <si>
    <t>EPSON B300 YELLOW</t>
  </si>
  <si>
    <t>EPSON B300 MAGENTA</t>
  </si>
  <si>
    <t>EPSON B300 CZARNY</t>
  </si>
  <si>
    <t>ORYGINAŁ / ZAMIENNIK</t>
  </si>
  <si>
    <t>ORYGINAŁ</t>
  </si>
  <si>
    <t>ZAMIENNIK</t>
  </si>
  <si>
    <t>Cena
Netto</t>
  </si>
  <si>
    <t>Cena
Brutto</t>
  </si>
  <si>
    <t>Wartość
Netto</t>
  </si>
  <si>
    <t>Wartość
Brutto</t>
  </si>
  <si>
    <t xml:space="preserve">Załącznik nr 1 –  oferta cenowa Sprzedającego.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</si>
</sst>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zł-415];[Red]&quot;-&quot;#,##0.00&quot; &quot;[$zł-415]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2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2" fillId="0" borderId="0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/>
    <xf numFmtId="164" fontId="5" fillId="0" borderId="1" xfId="0" applyNumberFormat="1" applyFont="1" applyBorder="1"/>
    <xf numFmtId="164" fontId="5" fillId="3" borderId="1" xfId="0" applyNumberFormat="1" applyFont="1" applyFill="1" applyBorder="1"/>
    <xf numFmtId="0" fontId="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pane ySplit="2" topLeftCell="A3" activePane="bottomLeft" state="frozen"/>
      <selection pane="bottomLeft" activeCell="J17" sqref="J17"/>
    </sheetView>
  </sheetViews>
  <sheetFormatPr defaultColWidth="79.85546875" defaultRowHeight="12.75" x14ac:dyDescent="0.2"/>
  <cols>
    <col min="1" max="1" width="5.7109375" style="2" customWidth="1"/>
    <col min="2" max="2" width="15.7109375" style="2" customWidth="1"/>
    <col min="3" max="3" width="23.85546875" style="1" customWidth="1"/>
    <col min="4" max="4" width="20.42578125" style="1" customWidth="1"/>
    <col min="5" max="5" width="5.85546875" style="1" customWidth="1"/>
    <col min="6" max="7" width="11.7109375" style="1" customWidth="1"/>
    <col min="8" max="9" width="15.7109375" style="1" customWidth="1"/>
    <col min="10" max="10" width="27.42578125" style="1" customWidth="1"/>
    <col min="11" max="16384" width="79.85546875" style="1"/>
  </cols>
  <sheetData>
    <row r="1" spans="1:9" ht="24" customHeight="1" x14ac:dyDescent="0.2">
      <c r="I1" s="18" t="s">
        <v>150</v>
      </c>
    </row>
    <row r="2" spans="1:9" ht="31.5" x14ac:dyDescent="0.2">
      <c r="A2" s="16" t="s">
        <v>92</v>
      </c>
      <c r="B2" s="16" t="s">
        <v>143</v>
      </c>
      <c r="C2" s="17" t="s">
        <v>75</v>
      </c>
      <c r="D2" s="17" t="s">
        <v>74</v>
      </c>
      <c r="E2" s="17" t="s">
        <v>93</v>
      </c>
      <c r="F2" s="17" t="s">
        <v>146</v>
      </c>
      <c r="G2" s="17" t="s">
        <v>147</v>
      </c>
      <c r="H2" s="17" t="s">
        <v>148</v>
      </c>
      <c r="I2" s="17" t="s">
        <v>149</v>
      </c>
    </row>
    <row r="3" spans="1:9" x14ac:dyDescent="0.2">
      <c r="A3" s="13">
        <v>1</v>
      </c>
      <c r="B3" s="14" t="s">
        <v>144</v>
      </c>
      <c r="C3" s="5" t="s">
        <v>102</v>
      </c>
      <c r="D3" s="6" t="s">
        <v>59</v>
      </c>
      <c r="E3" s="7">
        <v>1</v>
      </c>
      <c r="F3" s="8">
        <v>0</v>
      </c>
      <c r="G3" s="9">
        <f t="shared" ref="G3:G34" si="0">ROUND(F3*1.23,2)</f>
        <v>0</v>
      </c>
      <c r="H3" s="9">
        <f t="shared" ref="H3:H34" si="1">F3*E3</f>
        <v>0</v>
      </c>
      <c r="I3" s="10">
        <f t="shared" ref="I3:I34" si="2">ROUND(H3*1.23,2)</f>
        <v>0</v>
      </c>
    </row>
    <row r="4" spans="1:9" x14ac:dyDescent="0.2">
      <c r="A4" s="13">
        <v>2</v>
      </c>
      <c r="B4" s="14" t="s">
        <v>144</v>
      </c>
      <c r="C4" s="5" t="s">
        <v>103</v>
      </c>
      <c r="D4" s="6" t="s">
        <v>58</v>
      </c>
      <c r="E4" s="7">
        <v>1</v>
      </c>
      <c r="F4" s="8">
        <v>0</v>
      </c>
      <c r="G4" s="9">
        <f t="shared" si="0"/>
        <v>0</v>
      </c>
      <c r="H4" s="9">
        <f t="shared" si="1"/>
        <v>0</v>
      </c>
      <c r="I4" s="10">
        <f t="shared" si="2"/>
        <v>0</v>
      </c>
    </row>
    <row r="5" spans="1:9" x14ac:dyDescent="0.2">
      <c r="A5" s="13">
        <v>3</v>
      </c>
      <c r="B5" s="14" t="s">
        <v>144</v>
      </c>
      <c r="C5" s="5" t="s">
        <v>104</v>
      </c>
      <c r="D5" s="6" t="s">
        <v>18</v>
      </c>
      <c r="E5" s="7">
        <v>4</v>
      </c>
      <c r="F5" s="8">
        <v>0</v>
      </c>
      <c r="G5" s="9">
        <f t="shared" si="0"/>
        <v>0</v>
      </c>
      <c r="H5" s="9">
        <f t="shared" si="1"/>
        <v>0</v>
      </c>
      <c r="I5" s="10">
        <f t="shared" si="2"/>
        <v>0</v>
      </c>
    </row>
    <row r="6" spans="1:9" x14ac:dyDescent="0.2">
      <c r="A6" s="13">
        <v>4</v>
      </c>
      <c r="B6" s="14" t="s">
        <v>144</v>
      </c>
      <c r="C6" s="5" t="s">
        <v>104</v>
      </c>
      <c r="D6" s="6" t="s">
        <v>22</v>
      </c>
      <c r="E6" s="7">
        <v>10</v>
      </c>
      <c r="F6" s="8">
        <v>0</v>
      </c>
      <c r="G6" s="9">
        <f t="shared" si="0"/>
        <v>0</v>
      </c>
      <c r="H6" s="9">
        <f t="shared" si="1"/>
        <v>0</v>
      </c>
      <c r="I6" s="10">
        <f t="shared" si="2"/>
        <v>0</v>
      </c>
    </row>
    <row r="7" spans="1:9" ht="25.5" x14ac:dyDescent="0.2">
      <c r="A7" s="13">
        <v>5</v>
      </c>
      <c r="B7" s="14" t="s">
        <v>144</v>
      </c>
      <c r="C7" s="12" t="s">
        <v>105</v>
      </c>
      <c r="D7" s="6" t="s">
        <v>12</v>
      </c>
      <c r="E7" s="7">
        <v>3</v>
      </c>
      <c r="F7" s="8">
        <v>0</v>
      </c>
      <c r="G7" s="9">
        <f t="shared" si="0"/>
        <v>0</v>
      </c>
      <c r="H7" s="9">
        <f t="shared" si="1"/>
        <v>0</v>
      </c>
      <c r="I7" s="10">
        <f t="shared" si="2"/>
        <v>0</v>
      </c>
    </row>
    <row r="8" spans="1:9" x14ac:dyDescent="0.2">
      <c r="A8" s="13">
        <v>6</v>
      </c>
      <c r="B8" s="14" t="s">
        <v>144</v>
      </c>
      <c r="C8" s="5" t="s">
        <v>106</v>
      </c>
      <c r="D8" s="6" t="s">
        <v>3</v>
      </c>
      <c r="E8" s="7">
        <v>2</v>
      </c>
      <c r="F8" s="8">
        <v>0</v>
      </c>
      <c r="G8" s="9">
        <f t="shared" si="0"/>
        <v>0</v>
      </c>
      <c r="H8" s="9">
        <f t="shared" si="1"/>
        <v>0</v>
      </c>
      <c r="I8" s="10">
        <f t="shared" si="2"/>
        <v>0</v>
      </c>
    </row>
    <row r="9" spans="1:9" x14ac:dyDescent="0.2">
      <c r="A9" s="13">
        <v>7</v>
      </c>
      <c r="B9" s="14" t="s">
        <v>144</v>
      </c>
      <c r="C9" s="5" t="s">
        <v>0</v>
      </c>
      <c r="D9" s="6">
        <v>29953901</v>
      </c>
      <c r="E9" s="7">
        <v>2</v>
      </c>
      <c r="F9" s="8">
        <v>0</v>
      </c>
      <c r="G9" s="9">
        <f t="shared" si="0"/>
        <v>0</v>
      </c>
      <c r="H9" s="9">
        <f t="shared" si="1"/>
        <v>0</v>
      </c>
      <c r="I9" s="10">
        <f t="shared" si="2"/>
        <v>0</v>
      </c>
    </row>
    <row r="10" spans="1:9" x14ac:dyDescent="0.2">
      <c r="A10" s="13">
        <v>8</v>
      </c>
      <c r="B10" s="14" t="s">
        <v>144</v>
      </c>
      <c r="C10" s="5" t="s">
        <v>0</v>
      </c>
      <c r="D10" s="6">
        <v>29953902</v>
      </c>
      <c r="E10" s="7">
        <v>2</v>
      </c>
      <c r="F10" s="8">
        <v>0</v>
      </c>
      <c r="G10" s="9">
        <f t="shared" si="0"/>
        <v>0</v>
      </c>
      <c r="H10" s="9">
        <f t="shared" si="1"/>
        <v>0</v>
      </c>
      <c r="I10" s="10">
        <f t="shared" si="2"/>
        <v>0</v>
      </c>
    </row>
    <row r="11" spans="1:9" x14ac:dyDescent="0.2">
      <c r="A11" s="13">
        <v>9</v>
      </c>
      <c r="B11" s="14" t="s">
        <v>144</v>
      </c>
      <c r="C11" s="5" t="s">
        <v>0</v>
      </c>
      <c r="D11" s="6">
        <v>29953903</v>
      </c>
      <c r="E11" s="7">
        <v>2</v>
      </c>
      <c r="F11" s="8">
        <v>0</v>
      </c>
      <c r="G11" s="9">
        <f t="shared" si="0"/>
        <v>0</v>
      </c>
      <c r="H11" s="9">
        <f t="shared" si="1"/>
        <v>0</v>
      </c>
      <c r="I11" s="10">
        <f t="shared" si="2"/>
        <v>0</v>
      </c>
    </row>
    <row r="12" spans="1:9" x14ac:dyDescent="0.2">
      <c r="A12" s="13">
        <v>10</v>
      </c>
      <c r="B12" s="14" t="s">
        <v>144</v>
      </c>
      <c r="C12" s="5" t="s">
        <v>0</v>
      </c>
      <c r="D12" s="6">
        <v>29953904</v>
      </c>
      <c r="E12" s="7">
        <v>2</v>
      </c>
      <c r="F12" s="8">
        <v>0</v>
      </c>
      <c r="G12" s="9">
        <f t="shared" si="0"/>
        <v>0</v>
      </c>
      <c r="H12" s="9">
        <f t="shared" si="1"/>
        <v>0</v>
      </c>
      <c r="I12" s="10">
        <f t="shared" si="2"/>
        <v>0</v>
      </c>
    </row>
    <row r="13" spans="1:9" x14ac:dyDescent="0.2">
      <c r="A13" s="13">
        <v>11</v>
      </c>
      <c r="B13" s="14" t="s">
        <v>144</v>
      </c>
      <c r="C13" s="5" t="s">
        <v>0</v>
      </c>
      <c r="D13" s="6">
        <v>29953905</v>
      </c>
      <c r="E13" s="7">
        <v>1</v>
      </c>
      <c r="F13" s="8">
        <v>0</v>
      </c>
      <c r="G13" s="9">
        <f t="shared" si="0"/>
        <v>0</v>
      </c>
      <c r="H13" s="9">
        <f t="shared" si="1"/>
        <v>0</v>
      </c>
      <c r="I13" s="10">
        <f t="shared" si="2"/>
        <v>0</v>
      </c>
    </row>
    <row r="14" spans="1:9" x14ac:dyDescent="0.2">
      <c r="A14" s="13">
        <v>12</v>
      </c>
      <c r="B14" s="14" t="s">
        <v>144</v>
      </c>
      <c r="C14" s="5" t="s">
        <v>0</v>
      </c>
      <c r="D14" s="6">
        <v>29953906</v>
      </c>
      <c r="E14" s="7">
        <v>1</v>
      </c>
      <c r="F14" s="8">
        <v>0</v>
      </c>
      <c r="G14" s="9">
        <f t="shared" si="0"/>
        <v>0</v>
      </c>
      <c r="H14" s="9">
        <f t="shared" si="1"/>
        <v>0</v>
      </c>
      <c r="I14" s="10">
        <f t="shared" si="2"/>
        <v>0</v>
      </c>
    </row>
    <row r="15" spans="1:9" x14ac:dyDescent="0.2">
      <c r="A15" s="13">
        <v>13</v>
      </c>
      <c r="B15" s="14" t="s">
        <v>144</v>
      </c>
      <c r="C15" s="5" t="s">
        <v>0</v>
      </c>
      <c r="D15" s="6">
        <v>29953907</v>
      </c>
      <c r="E15" s="7">
        <v>1</v>
      </c>
      <c r="F15" s="8">
        <v>0</v>
      </c>
      <c r="G15" s="9">
        <f t="shared" si="0"/>
        <v>0</v>
      </c>
      <c r="H15" s="9">
        <f t="shared" si="1"/>
        <v>0</v>
      </c>
      <c r="I15" s="10">
        <f t="shared" si="2"/>
        <v>0</v>
      </c>
    </row>
    <row r="16" spans="1:9" x14ac:dyDescent="0.2">
      <c r="A16" s="13">
        <v>14</v>
      </c>
      <c r="B16" s="14" t="s">
        <v>144</v>
      </c>
      <c r="C16" s="5" t="s">
        <v>0</v>
      </c>
      <c r="D16" s="6">
        <v>29953908</v>
      </c>
      <c r="E16" s="7">
        <v>1</v>
      </c>
      <c r="F16" s="8">
        <v>0</v>
      </c>
      <c r="G16" s="9">
        <f t="shared" si="0"/>
        <v>0</v>
      </c>
      <c r="H16" s="9">
        <f t="shared" si="1"/>
        <v>0</v>
      </c>
      <c r="I16" s="10">
        <f t="shared" si="2"/>
        <v>0</v>
      </c>
    </row>
    <row r="17" spans="1:9" x14ac:dyDescent="0.2">
      <c r="A17" s="13">
        <v>15</v>
      </c>
      <c r="B17" s="14" t="s">
        <v>144</v>
      </c>
      <c r="C17" s="5" t="s">
        <v>0</v>
      </c>
      <c r="D17" s="6">
        <v>1060091356</v>
      </c>
      <c r="E17" s="7">
        <v>1</v>
      </c>
      <c r="F17" s="8">
        <v>0</v>
      </c>
      <c r="G17" s="9">
        <f t="shared" si="0"/>
        <v>0</v>
      </c>
      <c r="H17" s="9">
        <f t="shared" si="1"/>
        <v>0</v>
      </c>
      <c r="I17" s="10">
        <f t="shared" si="2"/>
        <v>0</v>
      </c>
    </row>
    <row r="18" spans="1:9" x14ac:dyDescent="0.2">
      <c r="A18" s="13">
        <v>16</v>
      </c>
      <c r="B18" s="14" t="s">
        <v>144</v>
      </c>
      <c r="C18" s="5" t="s">
        <v>0</v>
      </c>
      <c r="D18" s="6">
        <v>1060091357</v>
      </c>
      <c r="E18" s="7">
        <v>1</v>
      </c>
      <c r="F18" s="8">
        <v>0</v>
      </c>
      <c r="G18" s="9">
        <f t="shared" si="0"/>
        <v>0</v>
      </c>
      <c r="H18" s="9">
        <f t="shared" si="1"/>
        <v>0</v>
      </c>
      <c r="I18" s="10">
        <f t="shared" si="2"/>
        <v>0</v>
      </c>
    </row>
    <row r="19" spans="1:9" x14ac:dyDescent="0.2">
      <c r="A19" s="13">
        <v>17</v>
      </c>
      <c r="B19" s="14" t="s">
        <v>144</v>
      </c>
      <c r="C19" s="5" t="s">
        <v>0</v>
      </c>
      <c r="D19" s="6">
        <v>1060091358</v>
      </c>
      <c r="E19" s="7">
        <v>1</v>
      </c>
      <c r="F19" s="8">
        <v>0</v>
      </c>
      <c r="G19" s="9">
        <f t="shared" si="0"/>
        <v>0</v>
      </c>
      <c r="H19" s="9">
        <f t="shared" si="1"/>
        <v>0</v>
      </c>
      <c r="I19" s="10">
        <f t="shared" si="2"/>
        <v>0</v>
      </c>
    </row>
    <row r="20" spans="1:9" x14ac:dyDescent="0.2">
      <c r="A20" s="13">
        <v>18</v>
      </c>
      <c r="B20" s="14" t="s">
        <v>144</v>
      </c>
      <c r="C20" s="5" t="s">
        <v>0</v>
      </c>
      <c r="D20" s="6">
        <v>1060091359</v>
      </c>
      <c r="E20" s="7">
        <v>1</v>
      </c>
      <c r="F20" s="8">
        <v>0</v>
      </c>
      <c r="G20" s="9">
        <f t="shared" si="0"/>
        <v>0</v>
      </c>
      <c r="H20" s="9">
        <f t="shared" si="1"/>
        <v>0</v>
      </c>
      <c r="I20" s="10">
        <f t="shared" si="2"/>
        <v>0</v>
      </c>
    </row>
    <row r="21" spans="1:9" x14ac:dyDescent="0.2">
      <c r="A21" s="13">
        <v>19</v>
      </c>
      <c r="B21" s="14" t="s">
        <v>144</v>
      </c>
      <c r="C21" s="5" t="s">
        <v>0</v>
      </c>
      <c r="D21" s="6">
        <v>1060092781</v>
      </c>
      <c r="E21" s="7">
        <v>2</v>
      </c>
      <c r="F21" s="8">
        <v>0</v>
      </c>
      <c r="G21" s="9">
        <f t="shared" si="0"/>
        <v>0</v>
      </c>
      <c r="H21" s="9">
        <f t="shared" si="1"/>
        <v>0</v>
      </c>
      <c r="I21" s="10">
        <f t="shared" si="2"/>
        <v>0</v>
      </c>
    </row>
    <row r="22" spans="1:9" x14ac:dyDescent="0.2">
      <c r="A22" s="13">
        <v>20</v>
      </c>
      <c r="B22" s="14" t="s">
        <v>144</v>
      </c>
      <c r="C22" s="5" t="s">
        <v>97</v>
      </c>
      <c r="D22" s="6" t="s">
        <v>15</v>
      </c>
      <c r="E22" s="7">
        <v>3</v>
      </c>
      <c r="F22" s="8">
        <v>0</v>
      </c>
      <c r="G22" s="9">
        <f t="shared" si="0"/>
        <v>0</v>
      </c>
      <c r="H22" s="9">
        <f t="shared" si="1"/>
        <v>0</v>
      </c>
      <c r="I22" s="10">
        <f t="shared" si="2"/>
        <v>0</v>
      </c>
    </row>
    <row r="23" spans="1:9" x14ac:dyDescent="0.2">
      <c r="A23" s="13">
        <v>21</v>
      </c>
      <c r="B23" s="14" t="s">
        <v>144</v>
      </c>
      <c r="C23" s="5" t="s">
        <v>76</v>
      </c>
      <c r="D23" s="7" t="s">
        <v>80</v>
      </c>
      <c r="E23" s="7">
        <v>2</v>
      </c>
      <c r="F23" s="8">
        <v>0</v>
      </c>
      <c r="G23" s="9">
        <f t="shared" si="0"/>
        <v>0</v>
      </c>
      <c r="H23" s="9">
        <f t="shared" si="1"/>
        <v>0</v>
      </c>
      <c r="I23" s="10">
        <f t="shared" si="2"/>
        <v>0</v>
      </c>
    </row>
    <row r="24" spans="1:9" x14ac:dyDescent="0.2">
      <c r="A24" s="13">
        <v>22</v>
      </c>
      <c r="B24" s="14" t="s">
        <v>144</v>
      </c>
      <c r="C24" s="5" t="s">
        <v>76</v>
      </c>
      <c r="D24" s="7" t="s">
        <v>81</v>
      </c>
      <c r="E24" s="7">
        <v>2</v>
      </c>
      <c r="F24" s="8">
        <v>0</v>
      </c>
      <c r="G24" s="9">
        <f t="shared" si="0"/>
        <v>0</v>
      </c>
      <c r="H24" s="9">
        <f t="shared" si="1"/>
        <v>0</v>
      </c>
      <c r="I24" s="10">
        <f t="shared" si="2"/>
        <v>0</v>
      </c>
    </row>
    <row r="25" spans="1:9" x14ac:dyDescent="0.2">
      <c r="A25" s="13">
        <v>23</v>
      </c>
      <c r="B25" s="14" t="s">
        <v>144</v>
      </c>
      <c r="C25" s="5" t="s">
        <v>96</v>
      </c>
      <c r="D25" s="6" t="s">
        <v>66</v>
      </c>
      <c r="E25" s="7">
        <v>1</v>
      </c>
      <c r="F25" s="8">
        <v>0</v>
      </c>
      <c r="G25" s="9">
        <f t="shared" si="0"/>
        <v>0</v>
      </c>
      <c r="H25" s="9">
        <f t="shared" si="1"/>
        <v>0</v>
      </c>
      <c r="I25" s="10">
        <f t="shared" si="2"/>
        <v>0</v>
      </c>
    </row>
    <row r="26" spans="1:9" x14ac:dyDescent="0.2">
      <c r="A26" s="13">
        <v>24</v>
      </c>
      <c r="B26" s="14" t="s">
        <v>144</v>
      </c>
      <c r="C26" s="5" t="s">
        <v>129</v>
      </c>
      <c r="D26" s="6" t="s">
        <v>68</v>
      </c>
      <c r="E26" s="7">
        <v>1</v>
      </c>
      <c r="F26" s="8">
        <v>0</v>
      </c>
      <c r="G26" s="9">
        <f t="shared" si="0"/>
        <v>0</v>
      </c>
      <c r="H26" s="9">
        <f t="shared" si="1"/>
        <v>0</v>
      </c>
      <c r="I26" s="10">
        <f t="shared" si="2"/>
        <v>0</v>
      </c>
    </row>
    <row r="27" spans="1:9" ht="25.5" x14ac:dyDescent="0.2">
      <c r="A27" s="13">
        <v>25</v>
      </c>
      <c r="B27" s="14" t="s">
        <v>144</v>
      </c>
      <c r="C27" s="12" t="s">
        <v>126</v>
      </c>
      <c r="D27" s="6" t="s">
        <v>69</v>
      </c>
      <c r="E27" s="7">
        <v>1</v>
      </c>
      <c r="F27" s="8">
        <v>0</v>
      </c>
      <c r="G27" s="9">
        <f t="shared" si="0"/>
        <v>0</v>
      </c>
      <c r="H27" s="9">
        <f t="shared" si="1"/>
        <v>0</v>
      </c>
      <c r="I27" s="10">
        <f t="shared" si="2"/>
        <v>0</v>
      </c>
    </row>
    <row r="28" spans="1:9" x14ac:dyDescent="0.2">
      <c r="A28" s="13">
        <v>26</v>
      </c>
      <c r="B28" s="14" t="s">
        <v>144</v>
      </c>
      <c r="C28" s="5" t="s">
        <v>127</v>
      </c>
      <c r="D28" s="6" t="s">
        <v>10</v>
      </c>
      <c r="E28" s="7">
        <v>2</v>
      </c>
      <c r="F28" s="8">
        <v>0</v>
      </c>
      <c r="G28" s="9">
        <f t="shared" si="0"/>
        <v>0</v>
      </c>
      <c r="H28" s="9">
        <f t="shared" si="1"/>
        <v>0</v>
      </c>
      <c r="I28" s="10">
        <f t="shared" si="2"/>
        <v>0</v>
      </c>
    </row>
    <row r="29" spans="1:9" x14ac:dyDescent="0.2">
      <c r="A29" s="13">
        <v>27</v>
      </c>
      <c r="B29" s="14" t="s">
        <v>144</v>
      </c>
      <c r="C29" s="5" t="s">
        <v>128</v>
      </c>
      <c r="D29" s="6" t="s">
        <v>16</v>
      </c>
      <c r="E29" s="7">
        <v>3</v>
      </c>
      <c r="F29" s="8">
        <v>0</v>
      </c>
      <c r="G29" s="9">
        <f t="shared" si="0"/>
        <v>0</v>
      </c>
      <c r="H29" s="9">
        <f t="shared" si="1"/>
        <v>0</v>
      </c>
      <c r="I29" s="10">
        <f t="shared" si="2"/>
        <v>0</v>
      </c>
    </row>
    <row r="30" spans="1:9" x14ac:dyDescent="0.2">
      <c r="A30" s="13">
        <v>28</v>
      </c>
      <c r="B30" s="14" t="s">
        <v>144</v>
      </c>
      <c r="C30" s="5" t="s">
        <v>128</v>
      </c>
      <c r="D30" s="6" t="s">
        <v>67</v>
      </c>
      <c r="E30" s="7">
        <v>1</v>
      </c>
      <c r="F30" s="8">
        <v>0</v>
      </c>
      <c r="G30" s="9">
        <f t="shared" si="0"/>
        <v>0</v>
      </c>
      <c r="H30" s="9">
        <f t="shared" si="1"/>
        <v>0</v>
      </c>
      <c r="I30" s="10">
        <f t="shared" si="2"/>
        <v>0</v>
      </c>
    </row>
    <row r="31" spans="1:9" x14ac:dyDescent="0.2">
      <c r="A31" s="13">
        <v>29</v>
      </c>
      <c r="B31" s="14" t="s">
        <v>144</v>
      </c>
      <c r="C31" s="5" t="s">
        <v>128</v>
      </c>
      <c r="D31" s="6" t="s">
        <v>17</v>
      </c>
      <c r="E31" s="7">
        <v>3</v>
      </c>
      <c r="F31" s="8">
        <v>0</v>
      </c>
      <c r="G31" s="9">
        <f t="shared" si="0"/>
        <v>0</v>
      </c>
      <c r="H31" s="9">
        <f t="shared" si="1"/>
        <v>0</v>
      </c>
      <c r="I31" s="10">
        <f t="shared" si="2"/>
        <v>0</v>
      </c>
    </row>
    <row r="32" spans="1:9" x14ac:dyDescent="0.2">
      <c r="A32" s="13">
        <v>30</v>
      </c>
      <c r="B32" s="14" t="s">
        <v>144</v>
      </c>
      <c r="C32" s="5" t="s">
        <v>128</v>
      </c>
      <c r="D32" s="6" t="s">
        <v>4</v>
      </c>
      <c r="E32" s="7">
        <v>2</v>
      </c>
      <c r="F32" s="8">
        <v>0</v>
      </c>
      <c r="G32" s="9">
        <f t="shared" si="0"/>
        <v>0</v>
      </c>
      <c r="H32" s="9">
        <f t="shared" si="1"/>
        <v>0</v>
      </c>
      <c r="I32" s="10">
        <f t="shared" si="2"/>
        <v>0</v>
      </c>
    </row>
    <row r="33" spans="1:9" x14ac:dyDescent="0.2">
      <c r="A33" s="13">
        <v>31</v>
      </c>
      <c r="B33" s="14" t="s">
        <v>144</v>
      </c>
      <c r="C33" s="5" t="s">
        <v>77</v>
      </c>
      <c r="D33" s="7" t="s">
        <v>86</v>
      </c>
      <c r="E33" s="7">
        <v>4</v>
      </c>
      <c r="F33" s="8">
        <v>0</v>
      </c>
      <c r="G33" s="9">
        <f t="shared" si="0"/>
        <v>0</v>
      </c>
      <c r="H33" s="9">
        <f t="shared" si="1"/>
        <v>0</v>
      </c>
      <c r="I33" s="10">
        <f t="shared" si="2"/>
        <v>0</v>
      </c>
    </row>
    <row r="34" spans="1:9" x14ac:dyDescent="0.2">
      <c r="A34" s="13">
        <v>32</v>
      </c>
      <c r="B34" s="14" t="s">
        <v>144</v>
      </c>
      <c r="C34" s="5" t="s">
        <v>77</v>
      </c>
      <c r="D34" s="7" t="s">
        <v>87</v>
      </c>
      <c r="E34" s="7">
        <v>4</v>
      </c>
      <c r="F34" s="8">
        <v>0</v>
      </c>
      <c r="G34" s="9">
        <f t="shared" si="0"/>
        <v>0</v>
      </c>
      <c r="H34" s="9">
        <f t="shared" si="1"/>
        <v>0</v>
      </c>
      <c r="I34" s="10">
        <f t="shared" si="2"/>
        <v>0</v>
      </c>
    </row>
    <row r="35" spans="1:9" x14ac:dyDescent="0.2">
      <c r="A35" s="13">
        <v>33</v>
      </c>
      <c r="B35" s="14" t="s">
        <v>144</v>
      </c>
      <c r="C35" s="5" t="s">
        <v>77</v>
      </c>
      <c r="D35" s="7" t="s">
        <v>83</v>
      </c>
      <c r="E35" s="7">
        <v>4</v>
      </c>
      <c r="F35" s="8">
        <v>0</v>
      </c>
      <c r="G35" s="9">
        <f t="shared" ref="G35:G66" si="3">ROUND(F35*1.23,2)</f>
        <v>0</v>
      </c>
      <c r="H35" s="9">
        <f t="shared" ref="H35:H66" si="4">F35*E35</f>
        <v>0</v>
      </c>
      <c r="I35" s="10">
        <f t="shared" ref="I35:I66" si="5">ROUND(H35*1.23,2)</f>
        <v>0</v>
      </c>
    </row>
    <row r="36" spans="1:9" x14ac:dyDescent="0.2">
      <c r="A36" s="13">
        <v>34</v>
      </c>
      <c r="B36" s="14" t="s">
        <v>144</v>
      </c>
      <c r="C36" s="5" t="s">
        <v>77</v>
      </c>
      <c r="D36" s="7" t="s">
        <v>82</v>
      </c>
      <c r="E36" s="7">
        <v>4</v>
      </c>
      <c r="F36" s="8">
        <v>0</v>
      </c>
      <c r="G36" s="9">
        <f t="shared" si="3"/>
        <v>0</v>
      </c>
      <c r="H36" s="9">
        <f t="shared" si="4"/>
        <v>0</v>
      </c>
      <c r="I36" s="10">
        <f t="shared" si="5"/>
        <v>0</v>
      </c>
    </row>
    <row r="37" spans="1:9" x14ac:dyDescent="0.2">
      <c r="A37" s="13">
        <v>35</v>
      </c>
      <c r="B37" s="14" t="s">
        <v>144</v>
      </c>
      <c r="C37" s="5" t="s">
        <v>77</v>
      </c>
      <c r="D37" s="7" t="s">
        <v>84</v>
      </c>
      <c r="E37" s="7">
        <v>4</v>
      </c>
      <c r="F37" s="8">
        <v>0</v>
      </c>
      <c r="G37" s="9">
        <f t="shared" si="3"/>
        <v>0</v>
      </c>
      <c r="H37" s="9">
        <f t="shared" si="4"/>
        <v>0</v>
      </c>
      <c r="I37" s="10">
        <f t="shared" si="5"/>
        <v>0</v>
      </c>
    </row>
    <row r="38" spans="1:9" x14ac:dyDescent="0.2">
      <c r="A38" s="13">
        <v>36</v>
      </c>
      <c r="B38" s="14" t="s">
        <v>144</v>
      </c>
      <c r="C38" s="5" t="s">
        <v>77</v>
      </c>
      <c r="D38" s="7" t="s">
        <v>85</v>
      </c>
      <c r="E38" s="7">
        <v>4</v>
      </c>
      <c r="F38" s="8">
        <v>0</v>
      </c>
      <c r="G38" s="9">
        <f t="shared" si="3"/>
        <v>0</v>
      </c>
      <c r="H38" s="9">
        <f t="shared" si="4"/>
        <v>0</v>
      </c>
      <c r="I38" s="10">
        <f t="shared" si="5"/>
        <v>0</v>
      </c>
    </row>
    <row r="39" spans="1:9" x14ac:dyDescent="0.2">
      <c r="A39" s="13">
        <v>37</v>
      </c>
      <c r="B39" s="14" t="s">
        <v>144</v>
      </c>
      <c r="C39" s="5" t="s">
        <v>77</v>
      </c>
      <c r="D39" s="7" t="s">
        <v>88</v>
      </c>
      <c r="E39" s="7">
        <v>4</v>
      </c>
      <c r="F39" s="8">
        <v>0</v>
      </c>
      <c r="G39" s="9">
        <f t="shared" si="3"/>
        <v>0</v>
      </c>
      <c r="H39" s="9">
        <f t="shared" si="4"/>
        <v>0</v>
      </c>
      <c r="I39" s="10">
        <f t="shared" si="5"/>
        <v>0</v>
      </c>
    </row>
    <row r="40" spans="1:9" x14ac:dyDescent="0.2">
      <c r="A40" s="13">
        <v>38</v>
      </c>
      <c r="B40" s="14" t="s">
        <v>144</v>
      </c>
      <c r="C40" s="5" t="s">
        <v>130</v>
      </c>
      <c r="D40" s="6" t="s">
        <v>9</v>
      </c>
      <c r="E40" s="7">
        <v>2</v>
      </c>
      <c r="F40" s="8">
        <v>0</v>
      </c>
      <c r="G40" s="9">
        <f t="shared" si="3"/>
        <v>0</v>
      </c>
      <c r="H40" s="9">
        <f t="shared" si="4"/>
        <v>0</v>
      </c>
      <c r="I40" s="10">
        <f t="shared" si="5"/>
        <v>0</v>
      </c>
    </row>
    <row r="41" spans="1:9" x14ac:dyDescent="0.2">
      <c r="A41" s="13">
        <v>39</v>
      </c>
      <c r="B41" s="14" t="s">
        <v>144</v>
      </c>
      <c r="C41" s="5" t="s">
        <v>130</v>
      </c>
      <c r="D41" s="6" t="s">
        <v>70</v>
      </c>
      <c r="E41" s="7">
        <v>1</v>
      </c>
      <c r="F41" s="8">
        <v>0</v>
      </c>
      <c r="G41" s="9">
        <f t="shared" si="3"/>
        <v>0</v>
      </c>
      <c r="H41" s="9">
        <f t="shared" si="4"/>
        <v>0</v>
      </c>
      <c r="I41" s="10">
        <f t="shared" si="5"/>
        <v>0</v>
      </c>
    </row>
    <row r="42" spans="1:9" x14ac:dyDescent="0.2">
      <c r="A42" s="13">
        <v>40</v>
      </c>
      <c r="B42" s="14" t="s">
        <v>144</v>
      </c>
      <c r="C42" s="5" t="s">
        <v>130</v>
      </c>
      <c r="D42" s="6" t="s">
        <v>71</v>
      </c>
      <c r="E42" s="7">
        <v>1</v>
      </c>
      <c r="F42" s="8">
        <v>0</v>
      </c>
      <c r="G42" s="9">
        <f t="shared" si="3"/>
        <v>0</v>
      </c>
      <c r="H42" s="9">
        <f t="shared" si="4"/>
        <v>0</v>
      </c>
      <c r="I42" s="10">
        <f t="shared" si="5"/>
        <v>0</v>
      </c>
    </row>
    <row r="43" spans="1:9" x14ac:dyDescent="0.2">
      <c r="A43" s="13">
        <v>41</v>
      </c>
      <c r="B43" s="14" t="s">
        <v>144</v>
      </c>
      <c r="C43" s="5" t="s">
        <v>130</v>
      </c>
      <c r="D43" s="6" t="s">
        <v>72</v>
      </c>
      <c r="E43" s="7">
        <v>1</v>
      </c>
      <c r="F43" s="8">
        <v>0</v>
      </c>
      <c r="G43" s="9">
        <f t="shared" si="3"/>
        <v>0</v>
      </c>
      <c r="H43" s="9">
        <f t="shared" si="4"/>
        <v>0</v>
      </c>
      <c r="I43" s="10">
        <f t="shared" si="5"/>
        <v>0</v>
      </c>
    </row>
    <row r="44" spans="1:9" x14ac:dyDescent="0.2">
      <c r="A44" s="13">
        <v>42</v>
      </c>
      <c r="B44" s="14" t="s">
        <v>144</v>
      </c>
      <c r="C44" s="5" t="s">
        <v>95</v>
      </c>
      <c r="D44" s="6" t="s">
        <v>5</v>
      </c>
      <c r="E44" s="7">
        <v>2</v>
      </c>
      <c r="F44" s="8">
        <v>0</v>
      </c>
      <c r="G44" s="9">
        <f t="shared" si="3"/>
        <v>0</v>
      </c>
      <c r="H44" s="9">
        <f t="shared" si="4"/>
        <v>0</v>
      </c>
      <c r="I44" s="10">
        <f t="shared" si="5"/>
        <v>0</v>
      </c>
    </row>
    <row r="45" spans="1:9" x14ac:dyDescent="0.2">
      <c r="A45" s="13">
        <v>43</v>
      </c>
      <c r="B45" s="14" t="s">
        <v>144</v>
      </c>
      <c r="C45" s="5" t="s">
        <v>95</v>
      </c>
      <c r="D45" s="6" t="s">
        <v>6</v>
      </c>
      <c r="E45" s="7">
        <v>2</v>
      </c>
      <c r="F45" s="8">
        <v>0</v>
      </c>
      <c r="G45" s="9">
        <f t="shared" si="3"/>
        <v>0</v>
      </c>
      <c r="H45" s="9">
        <f t="shared" si="4"/>
        <v>0</v>
      </c>
      <c r="I45" s="10">
        <f t="shared" si="5"/>
        <v>0</v>
      </c>
    </row>
    <row r="46" spans="1:9" x14ac:dyDescent="0.2">
      <c r="A46" s="13">
        <v>44</v>
      </c>
      <c r="B46" s="14" t="s">
        <v>144</v>
      </c>
      <c r="C46" s="5" t="s">
        <v>95</v>
      </c>
      <c r="D46" s="6" t="s">
        <v>7</v>
      </c>
      <c r="E46" s="7">
        <v>2</v>
      </c>
      <c r="F46" s="8">
        <v>0</v>
      </c>
      <c r="G46" s="9">
        <f t="shared" si="3"/>
        <v>0</v>
      </c>
      <c r="H46" s="9">
        <f t="shared" si="4"/>
        <v>0</v>
      </c>
      <c r="I46" s="10">
        <f t="shared" si="5"/>
        <v>0</v>
      </c>
    </row>
    <row r="47" spans="1:9" x14ac:dyDescent="0.2">
      <c r="A47" s="13">
        <v>45</v>
      </c>
      <c r="B47" s="14" t="s">
        <v>144</v>
      </c>
      <c r="C47" s="5" t="s">
        <v>95</v>
      </c>
      <c r="D47" s="6" t="s">
        <v>8</v>
      </c>
      <c r="E47" s="7">
        <v>2</v>
      </c>
      <c r="F47" s="8">
        <v>0</v>
      </c>
      <c r="G47" s="9">
        <f t="shared" si="3"/>
        <v>0</v>
      </c>
      <c r="H47" s="9">
        <f t="shared" si="4"/>
        <v>0</v>
      </c>
      <c r="I47" s="10">
        <f t="shared" si="5"/>
        <v>0</v>
      </c>
    </row>
    <row r="48" spans="1:9" x14ac:dyDescent="0.2">
      <c r="A48" s="13">
        <v>46</v>
      </c>
      <c r="B48" s="14" t="s">
        <v>144</v>
      </c>
      <c r="C48" s="5" t="s">
        <v>101</v>
      </c>
      <c r="D48" s="6">
        <v>43449705</v>
      </c>
      <c r="E48" s="7">
        <v>1</v>
      </c>
      <c r="F48" s="8">
        <v>0</v>
      </c>
      <c r="G48" s="9">
        <f t="shared" si="3"/>
        <v>0</v>
      </c>
      <c r="H48" s="9">
        <f t="shared" si="4"/>
        <v>0</v>
      </c>
      <c r="I48" s="10">
        <f t="shared" si="5"/>
        <v>0</v>
      </c>
    </row>
    <row r="49" spans="1:9" x14ac:dyDescent="0.2">
      <c r="A49" s="13">
        <v>47</v>
      </c>
      <c r="B49" s="14" t="s">
        <v>144</v>
      </c>
      <c r="C49" s="5" t="s">
        <v>101</v>
      </c>
      <c r="D49" s="6">
        <v>43529405</v>
      </c>
      <c r="E49" s="7">
        <v>1</v>
      </c>
      <c r="F49" s="8">
        <v>0</v>
      </c>
      <c r="G49" s="9">
        <f t="shared" si="3"/>
        <v>0</v>
      </c>
      <c r="H49" s="9">
        <f t="shared" si="4"/>
        <v>0</v>
      </c>
      <c r="I49" s="10">
        <f t="shared" si="5"/>
        <v>0</v>
      </c>
    </row>
    <row r="50" spans="1:9" x14ac:dyDescent="0.2">
      <c r="A50" s="13">
        <v>48</v>
      </c>
      <c r="B50" s="14" t="s">
        <v>144</v>
      </c>
      <c r="C50" s="5" t="s">
        <v>101</v>
      </c>
      <c r="D50" s="6">
        <v>44064009</v>
      </c>
      <c r="E50" s="7">
        <v>1</v>
      </c>
      <c r="F50" s="8">
        <v>0</v>
      </c>
      <c r="G50" s="9">
        <f t="shared" si="3"/>
        <v>0</v>
      </c>
      <c r="H50" s="9">
        <f t="shared" si="4"/>
        <v>0</v>
      </c>
      <c r="I50" s="10">
        <f t="shared" si="5"/>
        <v>0</v>
      </c>
    </row>
    <row r="51" spans="1:9" x14ac:dyDescent="0.2">
      <c r="A51" s="13">
        <v>49</v>
      </c>
      <c r="B51" s="14" t="s">
        <v>144</v>
      </c>
      <c r="C51" s="5" t="s">
        <v>101</v>
      </c>
      <c r="D51" s="6">
        <v>44064010</v>
      </c>
      <c r="E51" s="7">
        <v>1</v>
      </c>
      <c r="F51" s="8">
        <v>0</v>
      </c>
      <c r="G51" s="9">
        <f t="shared" si="3"/>
        <v>0</v>
      </c>
      <c r="H51" s="9">
        <f t="shared" si="4"/>
        <v>0</v>
      </c>
      <c r="I51" s="10">
        <f t="shared" si="5"/>
        <v>0</v>
      </c>
    </row>
    <row r="52" spans="1:9" x14ac:dyDescent="0.2">
      <c r="A52" s="13">
        <v>50</v>
      </c>
      <c r="B52" s="14" t="s">
        <v>144</v>
      </c>
      <c r="C52" s="5" t="s">
        <v>101</v>
      </c>
      <c r="D52" s="6">
        <v>44064011</v>
      </c>
      <c r="E52" s="7">
        <v>1</v>
      </c>
      <c r="F52" s="8">
        <v>0</v>
      </c>
      <c r="G52" s="9">
        <f t="shared" si="3"/>
        <v>0</v>
      </c>
      <c r="H52" s="9">
        <f t="shared" si="4"/>
        <v>0</v>
      </c>
      <c r="I52" s="10">
        <f t="shared" si="5"/>
        <v>0</v>
      </c>
    </row>
    <row r="53" spans="1:9" x14ac:dyDescent="0.2">
      <c r="A53" s="13">
        <v>51</v>
      </c>
      <c r="B53" s="14" t="s">
        <v>144</v>
      </c>
      <c r="C53" s="5" t="s">
        <v>101</v>
      </c>
      <c r="D53" s="6">
        <v>44064012</v>
      </c>
      <c r="E53" s="7">
        <v>1</v>
      </c>
      <c r="F53" s="8">
        <v>0</v>
      </c>
      <c r="G53" s="9">
        <f t="shared" si="3"/>
        <v>0</v>
      </c>
      <c r="H53" s="9">
        <f t="shared" si="4"/>
        <v>0</v>
      </c>
      <c r="I53" s="10">
        <f t="shared" si="5"/>
        <v>0</v>
      </c>
    </row>
    <row r="54" spans="1:9" x14ac:dyDescent="0.2">
      <c r="A54" s="13">
        <v>52</v>
      </c>
      <c r="B54" s="14" t="s">
        <v>144</v>
      </c>
      <c r="C54" s="5" t="s">
        <v>101</v>
      </c>
      <c r="D54" s="6" t="s">
        <v>1</v>
      </c>
      <c r="E54" s="7">
        <v>2</v>
      </c>
      <c r="F54" s="8">
        <v>0</v>
      </c>
      <c r="G54" s="9">
        <f t="shared" si="3"/>
        <v>0</v>
      </c>
      <c r="H54" s="9">
        <f t="shared" si="4"/>
        <v>0</v>
      </c>
      <c r="I54" s="10">
        <f t="shared" si="5"/>
        <v>0</v>
      </c>
    </row>
    <row r="55" spans="1:9" x14ac:dyDescent="0.2">
      <c r="A55" s="13">
        <v>53</v>
      </c>
      <c r="B55" s="14" t="s">
        <v>144</v>
      </c>
      <c r="C55" s="5" t="s">
        <v>101</v>
      </c>
      <c r="D55" s="6" t="s">
        <v>2</v>
      </c>
      <c r="E55" s="7">
        <v>2</v>
      </c>
      <c r="F55" s="8">
        <v>0</v>
      </c>
      <c r="G55" s="9">
        <f t="shared" si="3"/>
        <v>0</v>
      </c>
      <c r="H55" s="9">
        <f t="shared" si="4"/>
        <v>0</v>
      </c>
      <c r="I55" s="10">
        <f t="shared" si="5"/>
        <v>0</v>
      </c>
    </row>
    <row r="56" spans="1:9" x14ac:dyDescent="0.2">
      <c r="A56" s="13">
        <v>54</v>
      </c>
      <c r="B56" s="14" t="s">
        <v>144</v>
      </c>
      <c r="C56" s="5" t="s">
        <v>101</v>
      </c>
      <c r="D56" s="6" t="s">
        <v>27</v>
      </c>
      <c r="E56" s="7">
        <v>1</v>
      </c>
      <c r="F56" s="8">
        <v>0</v>
      </c>
      <c r="G56" s="9">
        <f t="shared" si="3"/>
        <v>0</v>
      </c>
      <c r="H56" s="9">
        <f t="shared" si="4"/>
        <v>0</v>
      </c>
      <c r="I56" s="10">
        <f t="shared" si="5"/>
        <v>0</v>
      </c>
    </row>
    <row r="57" spans="1:9" x14ac:dyDescent="0.2">
      <c r="A57" s="13">
        <v>55</v>
      </c>
      <c r="B57" s="14" t="s">
        <v>144</v>
      </c>
      <c r="C57" s="5" t="s">
        <v>101</v>
      </c>
      <c r="D57" s="6" t="s">
        <v>19</v>
      </c>
      <c r="E57" s="7">
        <v>4</v>
      </c>
      <c r="F57" s="8">
        <v>0</v>
      </c>
      <c r="G57" s="9">
        <f t="shared" si="3"/>
        <v>0</v>
      </c>
      <c r="H57" s="9">
        <f t="shared" si="4"/>
        <v>0</v>
      </c>
      <c r="I57" s="10">
        <f t="shared" si="5"/>
        <v>0</v>
      </c>
    </row>
    <row r="58" spans="1:9" x14ac:dyDescent="0.2">
      <c r="A58" s="13">
        <v>56</v>
      </c>
      <c r="B58" s="14" t="s">
        <v>145</v>
      </c>
      <c r="C58" s="5" t="s">
        <v>123</v>
      </c>
      <c r="D58" s="6">
        <v>45807106</v>
      </c>
      <c r="E58" s="7">
        <v>15</v>
      </c>
      <c r="F58" s="8">
        <v>0</v>
      </c>
      <c r="G58" s="9">
        <f t="shared" si="3"/>
        <v>0</v>
      </c>
      <c r="H58" s="9">
        <f t="shared" si="4"/>
        <v>0</v>
      </c>
      <c r="I58" s="10">
        <f t="shared" si="5"/>
        <v>0</v>
      </c>
    </row>
    <row r="59" spans="1:9" x14ac:dyDescent="0.2">
      <c r="A59" s="13">
        <v>57</v>
      </c>
      <c r="B59" s="14" t="s">
        <v>145</v>
      </c>
      <c r="C59" s="5" t="s">
        <v>118</v>
      </c>
      <c r="D59" s="6" t="s">
        <v>28</v>
      </c>
      <c r="E59" s="7">
        <v>1</v>
      </c>
      <c r="F59" s="8">
        <v>0</v>
      </c>
      <c r="G59" s="9">
        <f t="shared" si="3"/>
        <v>0</v>
      </c>
      <c r="H59" s="9">
        <f t="shared" si="4"/>
        <v>0</v>
      </c>
      <c r="I59" s="10">
        <f t="shared" si="5"/>
        <v>0</v>
      </c>
    </row>
    <row r="60" spans="1:9" x14ac:dyDescent="0.2">
      <c r="A60" s="13">
        <v>58</v>
      </c>
      <c r="B60" s="14" t="s">
        <v>145</v>
      </c>
      <c r="C60" s="5" t="s">
        <v>118</v>
      </c>
      <c r="D60" s="6" t="s">
        <v>29</v>
      </c>
      <c r="E60" s="7">
        <v>1</v>
      </c>
      <c r="F60" s="8">
        <v>0</v>
      </c>
      <c r="G60" s="9">
        <f t="shared" si="3"/>
        <v>0</v>
      </c>
      <c r="H60" s="9">
        <f t="shared" si="4"/>
        <v>0</v>
      </c>
      <c r="I60" s="10">
        <f t="shared" si="5"/>
        <v>0</v>
      </c>
    </row>
    <row r="61" spans="1:9" x14ac:dyDescent="0.2">
      <c r="A61" s="13">
        <v>59</v>
      </c>
      <c r="B61" s="14" t="s">
        <v>145</v>
      </c>
      <c r="C61" s="5" t="s">
        <v>118</v>
      </c>
      <c r="D61" s="6" t="s">
        <v>30</v>
      </c>
      <c r="E61" s="7">
        <v>1</v>
      </c>
      <c r="F61" s="8">
        <v>0</v>
      </c>
      <c r="G61" s="9">
        <f t="shared" si="3"/>
        <v>0</v>
      </c>
      <c r="H61" s="9">
        <f t="shared" si="4"/>
        <v>0</v>
      </c>
      <c r="I61" s="10">
        <f t="shared" si="5"/>
        <v>0</v>
      </c>
    </row>
    <row r="62" spans="1:9" x14ac:dyDescent="0.2">
      <c r="A62" s="13">
        <v>60</v>
      </c>
      <c r="B62" s="14" t="s">
        <v>145</v>
      </c>
      <c r="C62" s="5" t="s">
        <v>118</v>
      </c>
      <c r="D62" s="6" t="s">
        <v>31</v>
      </c>
      <c r="E62" s="7">
        <v>1</v>
      </c>
      <c r="F62" s="8">
        <v>0</v>
      </c>
      <c r="G62" s="9">
        <f t="shared" si="3"/>
        <v>0</v>
      </c>
      <c r="H62" s="9">
        <f t="shared" si="4"/>
        <v>0</v>
      </c>
      <c r="I62" s="10">
        <f t="shared" si="5"/>
        <v>0</v>
      </c>
    </row>
    <row r="63" spans="1:9" x14ac:dyDescent="0.2">
      <c r="A63" s="13">
        <v>61</v>
      </c>
      <c r="B63" s="14" t="s">
        <v>145</v>
      </c>
      <c r="C63" s="5" t="s">
        <v>113</v>
      </c>
      <c r="D63" s="6" t="s">
        <v>60</v>
      </c>
      <c r="E63" s="7">
        <v>1</v>
      </c>
      <c r="F63" s="8">
        <v>0</v>
      </c>
      <c r="G63" s="9">
        <f t="shared" si="3"/>
        <v>0</v>
      </c>
      <c r="H63" s="9">
        <f t="shared" si="4"/>
        <v>0</v>
      </c>
      <c r="I63" s="10">
        <f t="shared" si="5"/>
        <v>0</v>
      </c>
    </row>
    <row r="64" spans="1:9" x14ac:dyDescent="0.2">
      <c r="A64" s="13">
        <v>62</v>
      </c>
      <c r="B64" s="14" t="s">
        <v>145</v>
      </c>
      <c r="C64" s="5" t="s">
        <v>113</v>
      </c>
      <c r="D64" s="6" t="s">
        <v>13</v>
      </c>
      <c r="E64" s="7">
        <v>3</v>
      </c>
      <c r="F64" s="8">
        <v>0</v>
      </c>
      <c r="G64" s="9">
        <f t="shared" si="3"/>
        <v>0</v>
      </c>
      <c r="H64" s="9">
        <f t="shared" si="4"/>
        <v>0</v>
      </c>
      <c r="I64" s="10">
        <f t="shared" si="5"/>
        <v>0</v>
      </c>
    </row>
    <row r="65" spans="1:9" x14ac:dyDescent="0.2">
      <c r="A65" s="13">
        <v>63</v>
      </c>
      <c r="B65" s="14" t="s">
        <v>145</v>
      </c>
      <c r="C65" s="5" t="s">
        <v>113</v>
      </c>
      <c r="D65" s="6" t="s">
        <v>61</v>
      </c>
      <c r="E65" s="7">
        <v>1</v>
      </c>
      <c r="F65" s="8">
        <v>0</v>
      </c>
      <c r="G65" s="9">
        <f t="shared" si="3"/>
        <v>0</v>
      </c>
      <c r="H65" s="9">
        <f t="shared" si="4"/>
        <v>0</v>
      </c>
      <c r="I65" s="10">
        <f t="shared" si="5"/>
        <v>0</v>
      </c>
    </row>
    <row r="66" spans="1:9" x14ac:dyDescent="0.2">
      <c r="A66" s="13">
        <v>64</v>
      </c>
      <c r="B66" s="14" t="s">
        <v>145</v>
      </c>
      <c r="C66" s="5" t="s">
        <v>113</v>
      </c>
      <c r="D66" s="6" t="s">
        <v>65</v>
      </c>
      <c r="E66" s="7">
        <v>1</v>
      </c>
      <c r="F66" s="8">
        <v>0</v>
      </c>
      <c r="G66" s="9">
        <f t="shared" si="3"/>
        <v>0</v>
      </c>
      <c r="H66" s="9">
        <f t="shared" si="4"/>
        <v>0</v>
      </c>
      <c r="I66" s="10">
        <f t="shared" si="5"/>
        <v>0</v>
      </c>
    </row>
    <row r="67" spans="1:9" x14ac:dyDescent="0.2">
      <c r="A67" s="13">
        <v>65</v>
      </c>
      <c r="B67" s="14" t="s">
        <v>145</v>
      </c>
      <c r="C67" s="5" t="s">
        <v>43</v>
      </c>
      <c r="D67" s="6" t="s">
        <v>42</v>
      </c>
      <c r="E67" s="7">
        <v>1</v>
      </c>
      <c r="F67" s="8">
        <v>0</v>
      </c>
      <c r="G67" s="9">
        <f t="shared" ref="G67:G104" si="6">ROUND(F67*1.23,2)</f>
        <v>0</v>
      </c>
      <c r="H67" s="9">
        <f t="shared" ref="H67:H104" si="7">F67*E67</f>
        <v>0</v>
      </c>
      <c r="I67" s="10">
        <f t="shared" ref="I67:I104" si="8">ROUND(H67*1.23,2)</f>
        <v>0</v>
      </c>
    </row>
    <row r="68" spans="1:9" x14ac:dyDescent="0.2">
      <c r="A68" s="13">
        <v>66</v>
      </c>
      <c r="B68" s="14" t="s">
        <v>145</v>
      </c>
      <c r="C68" s="5" t="s">
        <v>43</v>
      </c>
      <c r="D68" s="6" t="s">
        <v>44</v>
      </c>
      <c r="E68" s="7">
        <v>1</v>
      </c>
      <c r="F68" s="8">
        <v>0</v>
      </c>
      <c r="G68" s="9">
        <f t="shared" si="6"/>
        <v>0</v>
      </c>
      <c r="H68" s="9">
        <f t="shared" si="7"/>
        <v>0</v>
      </c>
      <c r="I68" s="10">
        <f t="shared" si="8"/>
        <v>0</v>
      </c>
    </row>
    <row r="69" spans="1:9" x14ac:dyDescent="0.2">
      <c r="A69" s="13">
        <v>67</v>
      </c>
      <c r="B69" s="14" t="s">
        <v>145</v>
      </c>
      <c r="C69" s="5" t="s">
        <v>43</v>
      </c>
      <c r="D69" s="6" t="s">
        <v>45</v>
      </c>
      <c r="E69" s="7">
        <v>1</v>
      </c>
      <c r="F69" s="8">
        <v>0</v>
      </c>
      <c r="G69" s="9">
        <f t="shared" si="6"/>
        <v>0</v>
      </c>
      <c r="H69" s="9">
        <f t="shared" si="7"/>
        <v>0</v>
      </c>
      <c r="I69" s="10">
        <f t="shared" si="8"/>
        <v>0</v>
      </c>
    </row>
    <row r="70" spans="1:9" x14ac:dyDescent="0.2">
      <c r="A70" s="13">
        <v>68</v>
      </c>
      <c r="B70" s="14" t="s">
        <v>145</v>
      </c>
      <c r="C70" s="5" t="s">
        <v>43</v>
      </c>
      <c r="D70" s="6" t="s">
        <v>46</v>
      </c>
      <c r="E70" s="7">
        <v>1</v>
      </c>
      <c r="F70" s="8">
        <v>0</v>
      </c>
      <c r="G70" s="9">
        <f t="shared" si="6"/>
        <v>0</v>
      </c>
      <c r="H70" s="9">
        <f t="shared" si="7"/>
        <v>0</v>
      </c>
      <c r="I70" s="10">
        <f t="shared" si="8"/>
        <v>0</v>
      </c>
    </row>
    <row r="71" spans="1:9" x14ac:dyDescent="0.2">
      <c r="A71" s="13">
        <v>69</v>
      </c>
      <c r="B71" s="14" t="s">
        <v>145</v>
      </c>
      <c r="C71" s="5" t="s">
        <v>43</v>
      </c>
      <c r="D71" s="6" t="s">
        <v>51</v>
      </c>
      <c r="E71" s="7">
        <v>1</v>
      </c>
      <c r="F71" s="8">
        <v>0</v>
      </c>
      <c r="G71" s="9">
        <f t="shared" si="6"/>
        <v>0</v>
      </c>
      <c r="H71" s="9">
        <f t="shared" si="7"/>
        <v>0</v>
      </c>
      <c r="I71" s="10">
        <f t="shared" si="8"/>
        <v>0</v>
      </c>
    </row>
    <row r="72" spans="1:9" x14ac:dyDescent="0.2">
      <c r="A72" s="13">
        <v>70</v>
      </c>
      <c r="B72" s="14" t="s">
        <v>145</v>
      </c>
      <c r="C72" s="5" t="s">
        <v>43</v>
      </c>
      <c r="D72" s="6" t="s">
        <v>52</v>
      </c>
      <c r="E72" s="7">
        <v>1</v>
      </c>
      <c r="F72" s="8">
        <v>0</v>
      </c>
      <c r="G72" s="9">
        <f t="shared" si="6"/>
        <v>0</v>
      </c>
      <c r="H72" s="9">
        <f t="shared" si="7"/>
        <v>0</v>
      </c>
      <c r="I72" s="10">
        <f t="shared" si="8"/>
        <v>0</v>
      </c>
    </row>
    <row r="73" spans="1:9" x14ac:dyDescent="0.2">
      <c r="A73" s="13">
        <v>71</v>
      </c>
      <c r="B73" s="14" t="s">
        <v>145</v>
      </c>
      <c r="C73" s="5" t="s">
        <v>43</v>
      </c>
      <c r="D73" s="6" t="s">
        <v>53</v>
      </c>
      <c r="E73" s="7">
        <v>1</v>
      </c>
      <c r="F73" s="8">
        <v>0</v>
      </c>
      <c r="G73" s="9">
        <f t="shared" si="6"/>
        <v>0</v>
      </c>
      <c r="H73" s="9">
        <f t="shared" si="7"/>
        <v>0</v>
      </c>
      <c r="I73" s="10">
        <f t="shared" si="8"/>
        <v>0</v>
      </c>
    </row>
    <row r="74" spans="1:9" x14ac:dyDescent="0.2">
      <c r="A74" s="13">
        <v>72</v>
      </c>
      <c r="B74" s="14" t="s">
        <v>145</v>
      </c>
      <c r="C74" s="5" t="s">
        <v>43</v>
      </c>
      <c r="D74" s="6" t="s">
        <v>54</v>
      </c>
      <c r="E74" s="7">
        <v>1</v>
      </c>
      <c r="F74" s="8">
        <v>0</v>
      </c>
      <c r="G74" s="9">
        <f t="shared" si="6"/>
        <v>0</v>
      </c>
      <c r="H74" s="9">
        <f t="shared" si="7"/>
        <v>0</v>
      </c>
      <c r="I74" s="10">
        <f t="shared" si="8"/>
        <v>0</v>
      </c>
    </row>
    <row r="75" spans="1:9" x14ac:dyDescent="0.2">
      <c r="A75" s="13">
        <v>73</v>
      </c>
      <c r="B75" s="14" t="s">
        <v>145</v>
      </c>
      <c r="C75" s="5" t="s">
        <v>138</v>
      </c>
      <c r="D75" s="6" t="s">
        <v>133</v>
      </c>
      <c r="E75" s="7">
        <v>4</v>
      </c>
      <c r="F75" s="8">
        <v>0</v>
      </c>
      <c r="G75" s="9">
        <v>0</v>
      </c>
      <c r="H75" s="9">
        <v>0</v>
      </c>
      <c r="I75" s="10">
        <v>0</v>
      </c>
    </row>
    <row r="76" spans="1:9" x14ac:dyDescent="0.2">
      <c r="A76" s="13">
        <v>74</v>
      </c>
      <c r="B76" s="14" t="s">
        <v>145</v>
      </c>
      <c r="C76" s="5" t="s">
        <v>139</v>
      </c>
      <c r="D76" s="6" t="s">
        <v>134</v>
      </c>
      <c r="E76" s="7">
        <v>3</v>
      </c>
      <c r="F76" s="8">
        <v>0</v>
      </c>
      <c r="G76" s="9">
        <v>0</v>
      </c>
      <c r="H76" s="9">
        <v>0</v>
      </c>
      <c r="I76" s="10">
        <v>0</v>
      </c>
    </row>
    <row r="77" spans="1:9" x14ac:dyDescent="0.2">
      <c r="A77" s="13">
        <v>75</v>
      </c>
      <c r="B77" s="14" t="s">
        <v>145</v>
      </c>
      <c r="C77" s="5" t="s">
        <v>140</v>
      </c>
      <c r="D77" s="6" t="s">
        <v>135</v>
      </c>
      <c r="E77" s="7">
        <v>3</v>
      </c>
      <c r="F77" s="8">
        <v>0</v>
      </c>
      <c r="G77" s="9">
        <v>0</v>
      </c>
      <c r="H77" s="9">
        <v>0</v>
      </c>
      <c r="I77" s="10">
        <v>0</v>
      </c>
    </row>
    <row r="78" spans="1:9" x14ac:dyDescent="0.2">
      <c r="A78" s="13">
        <v>76</v>
      </c>
      <c r="B78" s="14" t="s">
        <v>145</v>
      </c>
      <c r="C78" s="5" t="s">
        <v>141</v>
      </c>
      <c r="D78" s="6" t="s">
        <v>136</v>
      </c>
      <c r="E78" s="7">
        <v>3</v>
      </c>
      <c r="F78" s="8">
        <v>0</v>
      </c>
      <c r="G78" s="9">
        <v>0</v>
      </c>
      <c r="H78" s="9">
        <v>0</v>
      </c>
      <c r="I78" s="10">
        <v>0</v>
      </c>
    </row>
    <row r="79" spans="1:9" x14ac:dyDescent="0.2">
      <c r="A79" s="13">
        <v>77</v>
      </c>
      <c r="B79" s="14" t="s">
        <v>145</v>
      </c>
      <c r="C79" s="5" t="s">
        <v>142</v>
      </c>
      <c r="D79" s="6" t="s">
        <v>137</v>
      </c>
      <c r="E79" s="7">
        <v>3</v>
      </c>
      <c r="F79" s="8">
        <v>0</v>
      </c>
      <c r="G79" s="9">
        <v>0</v>
      </c>
      <c r="H79" s="9">
        <v>0</v>
      </c>
      <c r="I79" s="10">
        <v>0</v>
      </c>
    </row>
    <row r="80" spans="1:9" x14ac:dyDescent="0.2">
      <c r="A80" s="13">
        <v>78</v>
      </c>
      <c r="B80" s="14" t="s">
        <v>145</v>
      </c>
      <c r="C80" s="5" t="s">
        <v>125</v>
      </c>
      <c r="D80" s="6" t="s">
        <v>38</v>
      </c>
      <c r="E80" s="7">
        <v>1</v>
      </c>
      <c r="F80" s="8">
        <v>0</v>
      </c>
      <c r="G80" s="9">
        <f t="shared" si="6"/>
        <v>0</v>
      </c>
      <c r="H80" s="9">
        <f t="shared" si="7"/>
        <v>0</v>
      </c>
      <c r="I80" s="10">
        <f t="shared" si="8"/>
        <v>0</v>
      </c>
    </row>
    <row r="81" spans="1:10" x14ac:dyDescent="0.2">
      <c r="A81" s="13">
        <v>79</v>
      </c>
      <c r="B81" s="14" t="s">
        <v>145</v>
      </c>
      <c r="C81" s="5" t="s">
        <v>125</v>
      </c>
      <c r="D81" s="6" t="s">
        <v>39</v>
      </c>
      <c r="E81" s="7">
        <v>1</v>
      </c>
      <c r="F81" s="8">
        <v>0</v>
      </c>
      <c r="G81" s="9">
        <f t="shared" si="6"/>
        <v>0</v>
      </c>
      <c r="H81" s="9">
        <f t="shared" si="7"/>
        <v>0</v>
      </c>
      <c r="I81" s="10">
        <f t="shared" si="8"/>
        <v>0</v>
      </c>
    </row>
    <row r="82" spans="1:10" x14ac:dyDescent="0.2">
      <c r="A82" s="13">
        <v>80</v>
      </c>
      <c r="B82" s="14" t="s">
        <v>145</v>
      </c>
      <c r="C82" s="5" t="s">
        <v>125</v>
      </c>
      <c r="D82" s="6" t="s">
        <v>40</v>
      </c>
      <c r="E82" s="7">
        <v>1</v>
      </c>
      <c r="F82" s="8">
        <v>0</v>
      </c>
      <c r="G82" s="9">
        <f t="shared" si="6"/>
        <v>0</v>
      </c>
      <c r="H82" s="9">
        <f t="shared" si="7"/>
        <v>0</v>
      </c>
      <c r="I82" s="10">
        <f t="shared" si="8"/>
        <v>0</v>
      </c>
    </row>
    <row r="83" spans="1:10" x14ac:dyDescent="0.2">
      <c r="A83" s="13">
        <v>81</v>
      </c>
      <c r="B83" s="14" t="s">
        <v>145</v>
      </c>
      <c r="C83" s="5" t="s">
        <v>125</v>
      </c>
      <c r="D83" s="6" t="s">
        <v>41</v>
      </c>
      <c r="E83" s="7">
        <v>1</v>
      </c>
      <c r="F83" s="8">
        <v>0</v>
      </c>
      <c r="G83" s="9">
        <f t="shared" si="6"/>
        <v>0</v>
      </c>
      <c r="H83" s="9">
        <f t="shared" si="7"/>
        <v>0</v>
      </c>
      <c r="I83" s="10">
        <f t="shared" si="8"/>
        <v>0</v>
      </c>
    </row>
    <row r="84" spans="1:10" x14ac:dyDescent="0.2">
      <c r="A84" s="13">
        <v>82</v>
      </c>
      <c r="B84" s="14" t="s">
        <v>145</v>
      </c>
      <c r="C84" s="5" t="s">
        <v>125</v>
      </c>
      <c r="D84" s="6" t="s">
        <v>47</v>
      </c>
      <c r="E84" s="7">
        <v>1</v>
      </c>
      <c r="F84" s="8">
        <v>0</v>
      </c>
      <c r="G84" s="9">
        <f t="shared" si="6"/>
        <v>0</v>
      </c>
      <c r="H84" s="9">
        <f t="shared" si="7"/>
        <v>0</v>
      </c>
      <c r="I84" s="10">
        <f t="shared" si="8"/>
        <v>0</v>
      </c>
    </row>
    <row r="85" spans="1:10" x14ac:dyDescent="0.2">
      <c r="A85" s="13">
        <v>83</v>
      </c>
      <c r="B85" s="14" t="s">
        <v>145</v>
      </c>
      <c r="C85" s="5" t="s">
        <v>125</v>
      </c>
      <c r="D85" s="6" t="s">
        <v>48</v>
      </c>
      <c r="E85" s="7">
        <v>1</v>
      </c>
      <c r="F85" s="8">
        <v>0</v>
      </c>
      <c r="G85" s="9">
        <f t="shared" si="6"/>
        <v>0</v>
      </c>
      <c r="H85" s="9">
        <f t="shared" si="7"/>
        <v>0</v>
      </c>
      <c r="I85" s="10">
        <f t="shared" si="8"/>
        <v>0</v>
      </c>
    </row>
    <row r="86" spans="1:10" x14ac:dyDescent="0.2">
      <c r="A86" s="13">
        <v>84</v>
      </c>
      <c r="B86" s="14" t="s">
        <v>145</v>
      </c>
      <c r="C86" s="5" t="s">
        <v>125</v>
      </c>
      <c r="D86" s="6" t="s">
        <v>49</v>
      </c>
      <c r="E86" s="7">
        <v>1</v>
      </c>
      <c r="F86" s="8">
        <v>0</v>
      </c>
      <c r="G86" s="9">
        <f t="shared" si="6"/>
        <v>0</v>
      </c>
      <c r="H86" s="9">
        <f t="shared" si="7"/>
        <v>0</v>
      </c>
      <c r="I86" s="10">
        <f t="shared" si="8"/>
        <v>0</v>
      </c>
    </row>
    <row r="87" spans="1:10" x14ac:dyDescent="0.2">
      <c r="A87" s="13">
        <v>85</v>
      </c>
      <c r="B87" s="14" t="s">
        <v>145</v>
      </c>
      <c r="C87" s="5" t="s">
        <v>125</v>
      </c>
      <c r="D87" s="6" t="s">
        <v>50</v>
      </c>
      <c r="E87" s="7">
        <v>1</v>
      </c>
      <c r="F87" s="8">
        <v>0</v>
      </c>
      <c r="G87" s="9">
        <f t="shared" si="6"/>
        <v>0</v>
      </c>
      <c r="H87" s="9">
        <f t="shared" si="7"/>
        <v>0</v>
      </c>
      <c r="I87" s="10">
        <f t="shared" si="8"/>
        <v>0</v>
      </c>
    </row>
    <row r="88" spans="1:10" x14ac:dyDescent="0.2">
      <c r="A88" s="13">
        <v>86</v>
      </c>
      <c r="B88" s="14" t="s">
        <v>145</v>
      </c>
      <c r="C88" s="5" t="s">
        <v>131</v>
      </c>
      <c r="D88" s="6" t="s">
        <v>132</v>
      </c>
      <c r="E88" s="7">
        <v>5</v>
      </c>
      <c r="F88" s="8">
        <v>0</v>
      </c>
      <c r="G88" s="9">
        <f t="shared" si="6"/>
        <v>0</v>
      </c>
      <c r="H88" s="9">
        <f t="shared" ref="H88" si="9">F88*E88</f>
        <v>0</v>
      </c>
      <c r="I88" s="10">
        <f t="shared" si="8"/>
        <v>0</v>
      </c>
    </row>
    <row r="89" spans="1:10" x14ac:dyDescent="0.2">
      <c r="A89" s="13">
        <v>87</v>
      </c>
      <c r="B89" s="14" t="s">
        <v>145</v>
      </c>
      <c r="C89" s="5" t="s">
        <v>98</v>
      </c>
      <c r="D89" s="6" t="s">
        <v>37</v>
      </c>
      <c r="E89" s="7">
        <v>1</v>
      </c>
      <c r="F89" s="8">
        <v>0</v>
      </c>
      <c r="G89" s="9">
        <f t="shared" si="6"/>
        <v>0</v>
      </c>
      <c r="H89" s="9">
        <f t="shared" si="7"/>
        <v>0</v>
      </c>
      <c r="I89" s="10">
        <f t="shared" si="8"/>
        <v>0</v>
      </c>
    </row>
    <row r="90" spans="1:10" x14ac:dyDescent="0.2">
      <c r="A90" s="13">
        <v>88</v>
      </c>
      <c r="B90" s="14" t="s">
        <v>145</v>
      </c>
      <c r="C90" s="5" t="s">
        <v>99</v>
      </c>
      <c r="D90" s="6" t="s">
        <v>21</v>
      </c>
      <c r="E90" s="7">
        <v>10</v>
      </c>
      <c r="F90" s="8">
        <v>0</v>
      </c>
      <c r="G90" s="9">
        <f t="shared" si="6"/>
        <v>0</v>
      </c>
      <c r="H90" s="9">
        <f t="shared" si="7"/>
        <v>0</v>
      </c>
      <c r="I90" s="10">
        <f t="shared" si="8"/>
        <v>0</v>
      </c>
    </row>
    <row r="91" spans="1:10" x14ac:dyDescent="0.2">
      <c r="A91" s="13">
        <v>89</v>
      </c>
      <c r="B91" s="14" t="s">
        <v>145</v>
      </c>
      <c r="C91" s="5" t="s">
        <v>100</v>
      </c>
      <c r="D91" s="6" t="s">
        <v>14</v>
      </c>
      <c r="E91" s="7">
        <v>3</v>
      </c>
      <c r="F91" s="8">
        <v>0</v>
      </c>
      <c r="G91" s="9">
        <f t="shared" si="6"/>
        <v>0</v>
      </c>
      <c r="H91" s="9">
        <f t="shared" si="7"/>
        <v>0</v>
      </c>
      <c r="I91" s="10">
        <f t="shared" si="8"/>
        <v>0</v>
      </c>
    </row>
    <row r="92" spans="1:10" x14ac:dyDescent="0.2">
      <c r="A92" s="13">
        <v>90</v>
      </c>
      <c r="B92" s="14" t="s">
        <v>145</v>
      </c>
      <c r="C92" s="5" t="s">
        <v>119</v>
      </c>
      <c r="D92" s="6" t="s">
        <v>36</v>
      </c>
      <c r="E92" s="7">
        <v>1</v>
      </c>
      <c r="F92" s="8">
        <v>0</v>
      </c>
      <c r="G92" s="9">
        <f t="shared" si="6"/>
        <v>0</v>
      </c>
      <c r="H92" s="9">
        <f t="shared" si="7"/>
        <v>0</v>
      </c>
      <c r="I92" s="10">
        <f t="shared" si="8"/>
        <v>0</v>
      </c>
    </row>
    <row r="93" spans="1:10" x14ac:dyDescent="0.2">
      <c r="A93" s="13">
        <v>91</v>
      </c>
      <c r="B93" s="14" t="s">
        <v>145</v>
      </c>
      <c r="C93" s="5" t="s">
        <v>114</v>
      </c>
      <c r="D93" s="6" t="s">
        <v>55</v>
      </c>
      <c r="E93" s="7">
        <v>1</v>
      </c>
      <c r="F93" s="8">
        <v>0</v>
      </c>
      <c r="G93" s="9">
        <f t="shared" si="6"/>
        <v>0</v>
      </c>
      <c r="H93" s="9">
        <f t="shared" si="7"/>
        <v>0</v>
      </c>
      <c r="I93" s="10">
        <f t="shared" si="8"/>
        <v>0</v>
      </c>
    </row>
    <row r="94" spans="1:10" x14ac:dyDescent="0.2">
      <c r="A94" s="13">
        <v>92</v>
      </c>
      <c r="B94" s="14" t="s">
        <v>145</v>
      </c>
      <c r="C94" s="5" t="s">
        <v>115</v>
      </c>
      <c r="D94" s="6" t="s">
        <v>24</v>
      </c>
      <c r="E94" s="7">
        <v>19</v>
      </c>
      <c r="F94" s="8">
        <v>0</v>
      </c>
      <c r="G94" s="9">
        <f t="shared" si="6"/>
        <v>0</v>
      </c>
      <c r="H94" s="9">
        <f t="shared" si="7"/>
        <v>0</v>
      </c>
      <c r="I94" s="10">
        <f t="shared" si="8"/>
        <v>0</v>
      </c>
    </row>
    <row r="95" spans="1:10" x14ac:dyDescent="0.2">
      <c r="A95" s="13">
        <v>93</v>
      </c>
      <c r="B95" s="14" t="s">
        <v>145</v>
      </c>
      <c r="C95" s="5" t="s">
        <v>116</v>
      </c>
      <c r="D95" s="6" t="s">
        <v>57</v>
      </c>
      <c r="E95" s="7">
        <v>1</v>
      </c>
      <c r="F95" s="8">
        <v>0</v>
      </c>
      <c r="G95" s="9">
        <f t="shared" si="6"/>
        <v>0</v>
      </c>
      <c r="H95" s="9">
        <f t="shared" si="7"/>
        <v>0</v>
      </c>
      <c r="I95" s="10">
        <f t="shared" si="8"/>
        <v>0</v>
      </c>
      <c r="J95" s="1" t="s">
        <v>73</v>
      </c>
    </row>
    <row r="96" spans="1:10" x14ac:dyDescent="0.2">
      <c r="A96" s="13">
        <v>94</v>
      </c>
      <c r="B96" s="14" t="s">
        <v>145</v>
      </c>
      <c r="C96" s="5" t="s">
        <v>117</v>
      </c>
      <c r="D96" s="6" t="s">
        <v>56</v>
      </c>
      <c r="E96" s="7">
        <v>1</v>
      </c>
      <c r="F96" s="8">
        <v>0</v>
      </c>
      <c r="G96" s="9">
        <f t="shared" si="6"/>
        <v>0</v>
      </c>
      <c r="H96" s="9">
        <f t="shared" si="7"/>
        <v>0</v>
      </c>
      <c r="I96" s="10">
        <f t="shared" si="8"/>
        <v>0</v>
      </c>
    </row>
    <row r="97" spans="1:9" x14ac:dyDescent="0.2">
      <c r="A97" s="13">
        <v>95</v>
      </c>
      <c r="B97" s="14" t="s">
        <v>145</v>
      </c>
      <c r="C97" s="5" t="s">
        <v>107</v>
      </c>
      <c r="D97" s="6" t="s">
        <v>23</v>
      </c>
      <c r="E97" s="7">
        <v>15</v>
      </c>
      <c r="F97" s="8">
        <v>0</v>
      </c>
      <c r="G97" s="9">
        <f t="shared" si="6"/>
        <v>0</v>
      </c>
      <c r="H97" s="9">
        <f t="shared" si="7"/>
        <v>0</v>
      </c>
      <c r="I97" s="10">
        <f t="shared" si="8"/>
        <v>0</v>
      </c>
    </row>
    <row r="98" spans="1:9" x14ac:dyDescent="0.2">
      <c r="A98" s="13">
        <v>96</v>
      </c>
      <c r="B98" s="14" t="s">
        <v>145</v>
      </c>
      <c r="C98" s="5" t="s">
        <v>107</v>
      </c>
      <c r="D98" s="6" t="s">
        <v>20</v>
      </c>
      <c r="E98" s="7">
        <v>8</v>
      </c>
      <c r="F98" s="8">
        <v>0</v>
      </c>
      <c r="G98" s="9">
        <f t="shared" si="6"/>
        <v>0</v>
      </c>
      <c r="H98" s="9">
        <f t="shared" si="7"/>
        <v>0</v>
      </c>
      <c r="I98" s="10">
        <f t="shared" si="8"/>
        <v>0</v>
      </c>
    </row>
    <row r="99" spans="1:9" x14ac:dyDescent="0.2">
      <c r="A99" s="13">
        <v>97</v>
      </c>
      <c r="B99" s="14" t="s">
        <v>145</v>
      </c>
      <c r="C99" s="5" t="s">
        <v>108</v>
      </c>
      <c r="D99" s="6" t="s">
        <v>33</v>
      </c>
      <c r="E99" s="7">
        <v>1</v>
      </c>
      <c r="F99" s="8">
        <v>0</v>
      </c>
      <c r="G99" s="9">
        <f t="shared" si="6"/>
        <v>0</v>
      </c>
      <c r="H99" s="9">
        <f t="shared" si="7"/>
        <v>0</v>
      </c>
      <c r="I99" s="10">
        <f t="shared" si="8"/>
        <v>0</v>
      </c>
    </row>
    <row r="100" spans="1:9" x14ac:dyDescent="0.2">
      <c r="A100" s="13">
        <v>98</v>
      </c>
      <c r="B100" s="14" t="s">
        <v>145</v>
      </c>
      <c r="C100" s="5" t="s">
        <v>108</v>
      </c>
      <c r="D100" s="6" t="s">
        <v>11</v>
      </c>
      <c r="E100" s="7">
        <v>3</v>
      </c>
      <c r="F100" s="8">
        <v>0</v>
      </c>
      <c r="G100" s="9">
        <f t="shared" si="6"/>
        <v>0</v>
      </c>
      <c r="H100" s="9">
        <f t="shared" si="7"/>
        <v>0</v>
      </c>
      <c r="I100" s="10">
        <f t="shared" si="8"/>
        <v>0</v>
      </c>
    </row>
    <row r="101" spans="1:9" x14ac:dyDescent="0.2">
      <c r="A101" s="13">
        <v>99</v>
      </c>
      <c r="B101" s="14" t="s">
        <v>145</v>
      </c>
      <c r="C101" s="5" t="s">
        <v>108</v>
      </c>
      <c r="D101" s="6" t="s">
        <v>34</v>
      </c>
      <c r="E101" s="7">
        <v>1</v>
      </c>
      <c r="F101" s="8">
        <v>0</v>
      </c>
      <c r="G101" s="9">
        <f t="shared" si="6"/>
        <v>0</v>
      </c>
      <c r="H101" s="9">
        <f t="shared" si="7"/>
        <v>0</v>
      </c>
      <c r="I101" s="10">
        <f t="shared" si="8"/>
        <v>0</v>
      </c>
    </row>
    <row r="102" spans="1:9" x14ac:dyDescent="0.2">
      <c r="A102" s="13">
        <v>100</v>
      </c>
      <c r="B102" s="14" t="s">
        <v>145</v>
      </c>
      <c r="C102" s="5" t="s">
        <v>109</v>
      </c>
      <c r="D102" s="6" t="s">
        <v>35</v>
      </c>
      <c r="E102" s="7">
        <v>1</v>
      </c>
      <c r="F102" s="8">
        <v>0</v>
      </c>
      <c r="G102" s="9">
        <f t="shared" si="6"/>
        <v>0</v>
      </c>
      <c r="H102" s="9">
        <f t="shared" si="7"/>
        <v>0</v>
      </c>
      <c r="I102" s="10">
        <f t="shared" si="8"/>
        <v>0</v>
      </c>
    </row>
    <row r="103" spans="1:9" x14ac:dyDescent="0.2">
      <c r="A103" s="13">
        <v>101</v>
      </c>
      <c r="B103" s="14" t="s">
        <v>145</v>
      </c>
      <c r="C103" s="5" t="s">
        <v>109</v>
      </c>
      <c r="D103" s="6" t="s">
        <v>62</v>
      </c>
      <c r="E103" s="7">
        <v>1</v>
      </c>
      <c r="F103" s="8">
        <v>0</v>
      </c>
      <c r="G103" s="9">
        <f t="shared" si="6"/>
        <v>0</v>
      </c>
      <c r="H103" s="9">
        <f t="shared" si="7"/>
        <v>0</v>
      </c>
      <c r="I103" s="10">
        <f t="shared" si="8"/>
        <v>0</v>
      </c>
    </row>
    <row r="104" spans="1:9" x14ac:dyDescent="0.2">
      <c r="A104" s="13">
        <v>102</v>
      </c>
      <c r="B104" s="14" t="s">
        <v>145</v>
      </c>
      <c r="C104" s="5" t="s">
        <v>110</v>
      </c>
      <c r="D104" s="6" t="s">
        <v>32</v>
      </c>
      <c r="E104" s="7">
        <v>1</v>
      </c>
      <c r="F104" s="8">
        <v>0</v>
      </c>
      <c r="G104" s="9">
        <f t="shared" si="6"/>
        <v>0</v>
      </c>
      <c r="H104" s="9">
        <f t="shared" si="7"/>
        <v>0</v>
      </c>
      <c r="I104" s="10">
        <f t="shared" si="8"/>
        <v>0</v>
      </c>
    </row>
    <row r="105" spans="1:9" x14ac:dyDescent="0.2">
      <c r="A105" s="13">
        <v>103</v>
      </c>
      <c r="B105" s="14" t="s">
        <v>145</v>
      </c>
      <c r="C105" s="5" t="s">
        <v>120</v>
      </c>
      <c r="D105" s="6">
        <v>43979002</v>
      </c>
      <c r="E105" s="7">
        <v>2</v>
      </c>
      <c r="F105" s="8">
        <v>0</v>
      </c>
      <c r="G105" s="9">
        <f t="shared" ref="G105:G116" si="10">ROUND(F105*1.23,2)</f>
        <v>0</v>
      </c>
      <c r="H105" s="9">
        <f t="shared" ref="H105:H116" si="11">F105*E105</f>
        <v>0</v>
      </c>
      <c r="I105" s="10">
        <f t="shared" ref="I105:I116" si="12">ROUND(H105*1.23,2)</f>
        <v>0</v>
      </c>
    </row>
    <row r="106" spans="1:9" x14ac:dyDescent="0.2">
      <c r="A106" s="13">
        <v>104</v>
      </c>
      <c r="B106" s="14" t="s">
        <v>145</v>
      </c>
      <c r="C106" s="5" t="s">
        <v>120</v>
      </c>
      <c r="D106" s="6">
        <v>43979202</v>
      </c>
      <c r="E106" s="7">
        <v>4</v>
      </c>
      <c r="F106" s="8">
        <v>0</v>
      </c>
      <c r="G106" s="9">
        <f t="shared" si="10"/>
        <v>0</v>
      </c>
      <c r="H106" s="9">
        <f t="shared" si="11"/>
        <v>0</v>
      </c>
      <c r="I106" s="10">
        <f t="shared" si="12"/>
        <v>0</v>
      </c>
    </row>
    <row r="107" spans="1:9" x14ac:dyDescent="0.2">
      <c r="A107" s="13">
        <v>105</v>
      </c>
      <c r="B107" s="14" t="s">
        <v>145</v>
      </c>
      <c r="C107" s="5" t="s">
        <v>121</v>
      </c>
      <c r="D107" s="6">
        <v>44574902</v>
      </c>
      <c r="E107" s="7">
        <v>1</v>
      </c>
      <c r="F107" s="8">
        <v>0</v>
      </c>
      <c r="G107" s="9">
        <f t="shared" si="10"/>
        <v>0</v>
      </c>
      <c r="H107" s="9">
        <f t="shared" si="11"/>
        <v>0</v>
      </c>
      <c r="I107" s="10">
        <f t="shared" si="12"/>
        <v>0</v>
      </c>
    </row>
    <row r="108" spans="1:9" x14ac:dyDescent="0.2">
      <c r="A108" s="13">
        <v>106</v>
      </c>
      <c r="B108" s="14" t="s">
        <v>145</v>
      </c>
      <c r="C108" s="5" t="s">
        <v>121</v>
      </c>
      <c r="D108" s="6">
        <v>44917602</v>
      </c>
      <c r="E108" s="7">
        <v>1</v>
      </c>
      <c r="F108" s="8">
        <v>0</v>
      </c>
      <c r="G108" s="9">
        <f t="shared" si="10"/>
        <v>0</v>
      </c>
      <c r="H108" s="9">
        <f t="shared" si="11"/>
        <v>0</v>
      </c>
      <c r="I108" s="10">
        <f t="shared" si="12"/>
        <v>0</v>
      </c>
    </row>
    <row r="109" spans="1:9" ht="25.5" x14ac:dyDescent="0.2">
      <c r="A109" s="13">
        <v>107</v>
      </c>
      <c r="B109" s="14" t="s">
        <v>145</v>
      </c>
      <c r="C109" s="12" t="s">
        <v>122</v>
      </c>
      <c r="D109" s="6">
        <v>44574302</v>
      </c>
      <c r="E109" s="7">
        <v>5</v>
      </c>
      <c r="F109" s="8">
        <v>0</v>
      </c>
      <c r="G109" s="9">
        <f t="shared" si="10"/>
        <v>0</v>
      </c>
      <c r="H109" s="9">
        <f t="shared" si="11"/>
        <v>0</v>
      </c>
      <c r="I109" s="10">
        <f t="shared" si="12"/>
        <v>0</v>
      </c>
    </row>
    <row r="110" spans="1:9" x14ac:dyDescent="0.2">
      <c r="A110" s="13">
        <v>108</v>
      </c>
      <c r="B110" s="14" t="s">
        <v>145</v>
      </c>
      <c r="C110" s="5" t="s">
        <v>124</v>
      </c>
      <c r="D110" s="6">
        <v>9004079</v>
      </c>
      <c r="E110" s="7">
        <v>1</v>
      </c>
      <c r="F110" s="8">
        <v>0</v>
      </c>
      <c r="G110" s="9">
        <f t="shared" si="10"/>
        <v>0</v>
      </c>
      <c r="H110" s="9">
        <f t="shared" si="11"/>
        <v>0</v>
      </c>
      <c r="I110" s="10">
        <f t="shared" si="12"/>
        <v>0</v>
      </c>
    </row>
    <row r="111" spans="1:9" x14ac:dyDescent="0.2">
      <c r="A111" s="13">
        <v>109</v>
      </c>
      <c r="B111" s="14" t="s">
        <v>145</v>
      </c>
      <c r="C111" s="5" t="s">
        <v>26</v>
      </c>
      <c r="D111" s="6" t="s">
        <v>25</v>
      </c>
      <c r="E111" s="7">
        <v>30</v>
      </c>
      <c r="F111" s="8">
        <v>0</v>
      </c>
      <c r="G111" s="9">
        <f t="shared" si="10"/>
        <v>0</v>
      </c>
      <c r="H111" s="9">
        <f t="shared" si="11"/>
        <v>0</v>
      </c>
      <c r="I111" s="10">
        <f t="shared" si="12"/>
        <v>0</v>
      </c>
    </row>
    <row r="112" spans="1:9" x14ac:dyDescent="0.2">
      <c r="A112" s="13">
        <v>110</v>
      </c>
      <c r="B112" s="14" t="s">
        <v>145</v>
      </c>
      <c r="C112" s="5" t="s">
        <v>78</v>
      </c>
      <c r="D112" s="7" t="s">
        <v>89</v>
      </c>
      <c r="E112" s="7">
        <v>2</v>
      </c>
      <c r="F112" s="8">
        <v>0</v>
      </c>
      <c r="G112" s="9">
        <f t="shared" si="10"/>
        <v>0</v>
      </c>
      <c r="H112" s="9">
        <f t="shared" si="11"/>
        <v>0</v>
      </c>
      <c r="I112" s="10">
        <f t="shared" si="12"/>
        <v>0</v>
      </c>
    </row>
    <row r="113" spans="1:9" x14ac:dyDescent="0.2">
      <c r="A113" s="13">
        <v>111</v>
      </c>
      <c r="B113" s="14" t="s">
        <v>145</v>
      </c>
      <c r="C113" s="5" t="s">
        <v>78</v>
      </c>
      <c r="D113" s="7" t="s">
        <v>90</v>
      </c>
      <c r="E113" s="7">
        <v>4</v>
      </c>
      <c r="F113" s="8">
        <v>0</v>
      </c>
      <c r="G113" s="9">
        <f t="shared" si="10"/>
        <v>0</v>
      </c>
      <c r="H113" s="9">
        <f t="shared" si="11"/>
        <v>0</v>
      </c>
      <c r="I113" s="10">
        <f t="shared" si="12"/>
        <v>0</v>
      </c>
    </row>
    <row r="114" spans="1:9" x14ac:dyDescent="0.2">
      <c r="A114" s="13">
        <v>112</v>
      </c>
      <c r="B114" s="14" t="s">
        <v>145</v>
      </c>
      <c r="C114" s="5" t="s">
        <v>111</v>
      </c>
      <c r="D114" s="6" t="s">
        <v>64</v>
      </c>
      <c r="E114" s="7">
        <v>1</v>
      </c>
      <c r="F114" s="8">
        <v>0</v>
      </c>
      <c r="G114" s="9">
        <f t="shared" si="10"/>
        <v>0</v>
      </c>
      <c r="H114" s="9">
        <f t="shared" si="11"/>
        <v>0</v>
      </c>
      <c r="I114" s="10">
        <f t="shared" si="12"/>
        <v>0</v>
      </c>
    </row>
    <row r="115" spans="1:9" x14ac:dyDescent="0.2">
      <c r="A115" s="13">
        <v>113</v>
      </c>
      <c r="B115" s="14" t="s">
        <v>145</v>
      </c>
      <c r="C115" s="5" t="s">
        <v>112</v>
      </c>
      <c r="D115" s="6" t="s">
        <v>63</v>
      </c>
      <c r="E115" s="7">
        <v>1</v>
      </c>
      <c r="F115" s="8">
        <v>0</v>
      </c>
      <c r="G115" s="9">
        <f t="shared" si="10"/>
        <v>0</v>
      </c>
      <c r="H115" s="9">
        <f t="shared" si="11"/>
        <v>0</v>
      </c>
      <c r="I115" s="10">
        <f t="shared" si="12"/>
        <v>0</v>
      </c>
    </row>
    <row r="116" spans="1:9" x14ac:dyDescent="0.2">
      <c r="A116" s="13">
        <v>114</v>
      </c>
      <c r="B116" s="14" t="s">
        <v>145</v>
      </c>
      <c r="C116" s="5" t="s">
        <v>79</v>
      </c>
      <c r="D116" s="7" t="s">
        <v>91</v>
      </c>
      <c r="E116" s="7">
        <v>2</v>
      </c>
      <c r="F116" s="8">
        <v>0</v>
      </c>
      <c r="G116" s="9">
        <f t="shared" si="10"/>
        <v>0</v>
      </c>
      <c r="H116" s="9">
        <f t="shared" si="11"/>
        <v>0</v>
      </c>
      <c r="I116" s="10">
        <f t="shared" si="12"/>
        <v>0</v>
      </c>
    </row>
    <row r="117" spans="1:9" ht="13.5" thickBot="1" x14ac:dyDescent="0.25"/>
    <row r="118" spans="1:9" ht="16.5" thickBot="1" x14ac:dyDescent="0.25">
      <c r="E118" s="15">
        <f>SUM(E3:E117)</f>
        <v>300</v>
      </c>
      <c r="F118" s="19" t="s">
        <v>94</v>
      </c>
      <c r="G118" s="20"/>
      <c r="H118" s="3">
        <f>SUM(H3:H116)</f>
        <v>0</v>
      </c>
      <c r="I118" s="3">
        <f>SUM(I3:I116)</f>
        <v>0</v>
      </c>
    </row>
    <row r="119" spans="1:9" ht="15.75" x14ac:dyDescent="0.25">
      <c r="F119" s="11"/>
      <c r="G119" s="11"/>
      <c r="H119" s="4">
        <f>H118*1.23</f>
        <v>0</v>
      </c>
      <c r="I119" s="11"/>
    </row>
  </sheetData>
  <sortState ref="A2:J109">
    <sortCondition ref="C2:C109"/>
    <sortCondition ref="D2:D109"/>
  </sortState>
  <mergeCells count="1">
    <mergeCell ref="F118:G118"/>
  </mergeCells>
  <printOptions horizontalCentered="1"/>
  <pageMargins left="0" right="0" top="0.78740157480314965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Lista UDPP</vt:lpstr>
      <vt:lpstr>'Lista UDPP'!Obszar_wydruku</vt:lpstr>
      <vt:lpstr>'Lista UDPP'!Tytuły_wydruku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Sosiński Karol</dc:creator>
  <cp:lastModifiedBy>Kisiel Karol</cp:lastModifiedBy>
  <cp:lastPrinted>2016-06-28T07:15:08Z</cp:lastPrinted>
  <dcterms:created xsi:type="dcterms:W3CDTF">2016-06-27T09:54:31Z</dcterms:created>
  <dcterms:modified xsi:type="dcterms:W3CDTF">2016-06-28T07:47:24Z</dcterms:modified>
</cp:coreProperties>
</file>